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7給水課\02給水工事担当\04市道\電子申請用\電子申請用_ホームページ掲載用ファイル_更新時は修正してUP\一時FHP一括UP用\"/>
    </mc:Choice>
  </mc:AlternateContent>
  <workbookProtection workbookPassword="DC61" lockStructure="1"/>
  <bookViews>
    <workbookView xWindow="0" yWindow="0" windowWidth="28800" windowHeight="11715"/>
  </bookViews>
  <sheets>
    <sheet name="市道占用申請" sheetId="1" r:id="rId1"/>
    <sheet name="DATA転送用（シートの削除等しないでくださいね）" sheetId="2" state="hidden" r:id="rId2"/>
  </sheets>
  <definedNames>
    <definedName name="_Fill" localSheetId="0" hidden="1">#REF!</definedName>
    <definedName name="_Fill" hidden="1">#REF!</definedName>
    <definedName name="Ｆｉｌｌ" localSheetId="0" hidden="1">#REF!</definedName>
    <definedName name="Ｆｉｌｌ" hidden="1">#REF!</definedName>
    <definedName name="_xlnm.Print_Area" localSheetId="0">市道占用申請!$A$1:$Z$53</definedName>
    <definedName name="大沢" localSheetId="0" hidden="1">#REF!</definedName>
    <definedName name="大沢" hidden="1">#REF!</definedName>
    <definedName name="大沢川" localSheetId="0" hidden="1">#REF!</definedName>
    <definedName name="大沢川" hidden="1">#REF!</definedName>
    <definedName name="大沢川２" localSheetId="0" hidden="1">#REF!</definedName>
    <definedName name="大沢川２"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 i="1" l="1"/>
  <c r="BC2" i="2" l="1"/>
  <c r="BB2" i="2"/>
  <c r="BA2" i="2"/>
  <c r="AZ2" i="2"/>
  <c r="AY2" i="2"/>
  <c r="AV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l="1"/>
  <c r="E2" i="2"/>
  <c r="D2" i="2"/>
  <c r="C2" i="2"/>
  <c r="AU2" i="2"/>
  <c r="R12" i="1"/>
  <c r="R11" i="1"/>
  <c r="R10" i="1"/>
  <c r="B2" i="2"/>
</calcChain>
</file>

<file path=xl/sharedStrings.xml><?xml version="1.0" encoding="utf-8"?>
<sst xmlns="http://schemas.openxmlformats.org/spreadsheetml/2006/main" count="657" uniqueCount="655">
  <si>
    <t>（申請書）</t>
    <phoneticPr fontId="4"/>
  </si>
  <si>
    <t>申請日</t>
    <rPh sb="0" eb="3">
      <t>シンセイビ</t>
    </rPh>
    <phoneticPr fontId="3"/>
  </si>
  <si>
    <t>施工場所</t>
    <rPh sb="0" eb="2">
      <t>セコウ</t>
    </rPh>
    <rPh sb="2" eb="4">
      <t>バショ</t>
    </rPh>
    <phoneticPr fontId="3"/>
  </si>
  <si>
    <t>目的</t>
    <rPh sb="0" eb="2">
      <t>モクテキ</t>
    </rPh>
    <phoneticPr fontId="3"/>
  </si>
  <si>
    <t>業者番号</t>
    <rPh sb="0" eb="2">
      <t>ギョウシャ</t>
    </rPh>
    <rPh sb="2" eb="4">
      <t>バンゴウ</t>
    </rPh>
    <phoneticPr fontId="3"/>
  </si>
  <si>
    <t>担当者</t>
    <rPh sb="0" eb="3">
      <t>タントウシャ</t>
    </rPh>
    <phoneticPr fontId="3"/>
  </si>
  <si>
    <t>路線番号1</t>
    <rPh sb="0" eb="4">
      <t>ロセンバンゴウ</t>
    </rPh>
    <phoneticPr fontId="3"/>
  </si>
  <si>
    <t>道種類1</t>
    <rPh sb="0" eb="1">
      <t>ミチ</t>
    </rPh>
    <rPh sb="1" eb="3">
      <t>シュルイ</t>
    </rPh>
    <phoneticPr fontId="3"/>
  </si>
  <si>
    <t>路線番号2</t>
    <rPh sb="0" eb="4">
      <t>ロセンバンゴウ</t>
    </rPh>
    <phoneticPr fontId="3"/>
  </si>
  <si>
    <t>道種類2</t>
    <rPh sb="0" eb="1">
      <t>ミチ</t>
    </rPh>
    <rPh sb="1" eb="3">
      <t>シュルイ</t>
    </rPh>
    <phoneticPr fontId="3"/>
  </si>
  <si>
    <t>路線番号3</t>
    <rPh sb="0" eb="4">
      <t>ロセンバンゴウ</t>
    </rPh>
    <phoneticPr fontId="3"/>
  </si>
  <si>
    <t>道種類3</t>
    <rPh sb="0" eb="1">
      <t>ミチ</t>
    </rPh>
    <rPh sb="1" eb="3">
      <t>シュルイ</t>
    </rPh>
    <phoneticPr fontId="3"/>
  </si>
  <si>
    <t>路線番号4</t>
    <rPh sb="0" eb="4">
      <t>ロセンバンゴウ</t>
    </rPh>
    <phoneticPr fontId="3"/>
  </si>
  <si>
    <t>道種類4</t>
    <rPh sb="0" eb="1">
      <t>ミチ</t>
    </rPh>
    <rPh sb="1" eb="3">
      <t>シュルイ</t>
    </rPh>
    <phoneticPr fontId="3"/>
  </si>
  <si>
    <t>路線番号5</t>
    <rPh sb="0" eb="4">
      <t>ロセンバンゴウ</t>
    </rPh>
    <phoneticPr fontId="3"/>
  </si>
  <si>
    <t>道種類5</t>
    <rPh sb="0" eb="1">
      <t>ミチ</t>
    </rPh>
    <rPh sb="1" eb="3">
      <t>シュルイ</t>
    </rPh>
    <phoneticPr fontId="3"/>
  </si>
  <si>
    <t>路線番号6</t>
    <rPh sb="0" eb="4">
      <t>ロセンバンゴウ</t>
    </rPh>
    <phoneticPr fontId="3"/>
  </si>
  <si>
    <t>道種類6</t>
    <rPh sb="0" eb="1">
      <t>ミチ</t>
    </rPh>
    <rPh sb="1" eb="3">
      <t>シュルイ</t>
    </rPh>
    <phoneticPr fontId="3"/>
  </si>
  <si>
    <t>路線番号7</t>
    <rPh sb="0" eb="4">
      <t>ロセンバンゴウ</t>
    </rPh>
    <phoneticPr fontId="3"/>
  </si>
  <si>
    <t>道種類7</t>
    <rPh sb="0" eb="1">
      <t>ミチ</t>
    </rPh>
    <rPh sb="1" eb="3">
      <t>シュルイ</t>
    </rPh>
    <phoneticPr fontId="3"/>
  </si>
  <si>
    <t>路線番号8</t>
    <rPh sb="0" eb="4">
      <t>ロセンバンゴウ</t>
    </rPh>
    <phoneticPr fontId="3"/>
  </si>
  <si>
    <t>道種類8</t>
    <rPh sb="0" eb="1">
      <t>ミチ</t>
    </rPh>
    <rPh sb="1" eb="3">
      <t>シュルイ</t>
    </rPh>
    <phoneticPr fontId="3"/>
  </si>
  <si>
    <t>占用物名1</t>
    <rPh sb="0" eb="3">
      <t>センヨウブツ</t>
    </rPh>
    <rPh sb="3" eb="4">
      <t>メイ</t>
    </rPh>
    <phoneticPr fontId="3"/>
  </si>
  <si>
    <t>占用物規模1</t>
    <rPh sb="0" eb="3">
      <t>センヨウブツ</t>
    </rPh>
    <rPh sb="3" eb="5">
      <t>キボ</t>
    </rPh>
    <phoneticPr fontId="3"/>
  </si>
  <si>
    <t>占用物数量1</t>
    <rPh sb="0" eb="3">
      <t>センヨウブツ</t>
    </rPh>
    <rPh sb="3" eb="5">
      <t>スウリョウ</t>
    </rPh>
    <phoneticPr fontId="3"/>
  </si>
  <si>
    <t>占用物名2</t>
    <rPh sb="0" eb="3">
      <t>センヨウブツ</t>
    </rPh>
    <rPh sb="3" eb="4">
      <t>メイ</t>
    </rPh>
    <phoneticPr fontId="3"/>
  </si>
  <si>
    <t>占用物規模2</t>
    <rPh sb="0" eb="3">
      <t>センヨウブツ</t>
    </rPh>
    <rPh sb="3" eb="5">
      <t>キボ</t>
    </rPh>
    <phoneticPr fontId="3"/>
  </si>
  <si>
    <t>占用物数量2</t>
    <rPh sb="0" eb="3">
      <t>センヨウブツ</t>
    </rPh>
    <rPh sb="3" eb="5">
      <t>スウリョウ</t>
    </rPh>
    <phoneticPr fontId="3"/>
  </si>
  <si>
    <t>占用物名3</t>
    <rPh sb="0" eb="3">
      <t>センヨウブツ</t>
    </rPh>
    <rPh sb="3" eb="4">
      <t>メイ</t>
    </rPh>
    <phoneticPr fontId="3"/>
  </si>
  <si>
    <t>占用物規模3</t>
    <rPh sb="0" eb="3">
      <t>センヨウブツ</t>
    </rPh>
    <rPh sb="3" eb="5">
      <t>キボ</t>
    </rPh>
    <phoneticPr fontId="3"/>
  </si>
  <si>
    <t>占用物数量3</t>
    <rPh sb="0" eb="3">
      <t>センヨウブツ</t>
    </rPh>
    <rPh sb="3" eb="5">
      <t>スウリョウ</t>
    </rPh>
    <phoneticPr fontId="3"/>
  </si>
  <si>
    <t>占用物名4</t>
    <rPh sb="0" eb="3">
      <t>センヨウブツ</t>
    </rPh>
    <rPh sb="3" eb="4">
      <t>メイ</t>
    </rPh>
    <phoneticPr fontId="3"/>
  </si>
  <si>
    <t>占用物規模4</t>
    <rPh sb="0" eb="3">
      <t>センヨウブツ</t>
    </rPh>
    <rPh sb="3" eb="5">
      <t>キボ</t>
    </rPh>
    <phoneticPr fontId="3"/>
  </si>
  <si>
    <t>占用物数量4</t>
    <rPh sb="0" eb="3">
      <t>センヨウブツ</t>
    </rPh>
    <rPh sb="3" eb="5">
      <t>スウリョウ</t>
    </rPh>
    <phoneticPr fontId="3"/>
  </si>
  <si>
    <t>占用物名5</t>
    <rPh sb="0" eb="3">
      <t>センヨウブツ</t>
    </rPh>
    <rPh sb="3" eb="4">
      <t>メイ</t>
    </rPh>
    <phoneticPr fontId="3"/>
  </si>
  <si>
    <t>占用物規模5</t>
    <rPh sb="0" eb="3">
      <t>センヨウブツ</t>
    </rPh>
    <rPh sb="3" eb="5">
      <t>キボ</t>
    </rPh>
    <phoneticPr fontId="3"/>
  </si>
  <si>
    <t>占用物数量5</t>
    <rPh sb="0" eb="3">
      <t>センヨウブツ</t>
    </rPh>
    <rPh sb="3" eb="5">
      <t>スウリョウ</t>
    </rPh>
    <phoneticPr fontId="3"/>
  </si>
  <si>
    <t>占用物名6</t>
    <rPh sb="0" eb="3">
      <t>センヨウブツ</t>
    </rPh>
    <rPh sb="3" eb="4">
      <t>メイ</t>
    </rPh>
    <phoneticPr fontId="3"/>
  </si>
  <si>
    <t>占用物規模6</t>
    <rPh sb="0" eb="3">
      <t>センヨウブツ</t>
    </rPh>
    <rPh sb="3" eb="5">
      <t>キボ</t>
    </rPh>
    <phoneticPr fontId="3"/>
  </si>
  <si>
    <t>占用物数量6</t>
    <rPh sb="0" eb="3">
      <t>センヨウブツ</t>
    </rPh>
    <rPh sb="3" eb="5">
      <t>スウリョウ</t>
    </rPh>
    <phoneticPr fontId="3"/>
  </si>
  <si>
    <t>占用物名7</t>
    <rPh sb="0" eb="3">
      <t>センヨウブツ</t>
    </rPh>
    <rPh sb="3" eb="4">
      <t>メイ</t>
    </rPh>
    <phoneticPr fontId="3"/>
  </si>
  <si>
    <t>占用物規模7</t>
    <rPh sb="0" eb="3">
      <t>センヨウブツ</t>
    </rPh>
    <rPh sb="3" eb="5">
      <t>キボ</t>
    </rPh>
    <phoneticPr fontId="3"/>
  </si>
  <si>
    <t>占用物数量7</t>
    <rPh sb="0" eb="3">
      <t>センヨウブツ</t>
    </rPh>
    <rPh sb="3" eb="5">
      <t>スウリョウ</t>
    </rPh>
    <phoneticPr fontId="3"/>
  </si>
  <si>
    <t>占用物名8</t>
    <rPh sb="0" eb="3">
      <t>センヨウブツ</t>
    </rPh>
    <rPh sb="3" eb="4">
      <t>メイ</t>
    </rPh>
    <phoneticPr fontId="3"/>
  </si>
  <si>
    <t>占用物規模8</t>
    <rPh sb="0" eb="3">
      <t>センヨウブツ</t>
    </rPh>
    <rPh sb="3" eb="5">
      <t>キボ</t>
    </rPh>
    <phoneticPr fontId="3"/>
  </si>
  <si>
    <t>占用物数量8</t>
    <rPh sb="0" eb="3">
      <t>センヨウブツ</t>
    </rPh>
    <rPh sb="3" eb="5">
      <t>スウリョウ</t>
    </rPh>
    <phoneticPr fontId="3"/>
  </si>
  <si>
    <t>工事期間</t>
    <rPh sb="0" eb="2">
      <t>コウジ</t>
    </rPh>
    <rPh sb="2" eb="4">
      <t>キカン</t>
    </rPh>
    <phoneticPr fontId="3"/>
  </si>
  <si>
    <t>日数</t>
    <rPh sb="0" eb="1">
      <t>ヒ</t>
    </rPh>
    <rPh sb="1" eb="2">
      <t>スウ</t>
    </rPh>
    <phoneticPr fontId="3"/>
  </si>
  <si>
    <t>新規</t>
    <rPh sb="0" eb="2">
      <t>シンキ</t>
    </rPh>
    <phoneticPr fontId="3"/>
  </si>
  <si>
    <t>変更</t>
    <rPh sb="0" eb="2">
      <t>ヘンコウ</t>
    </rPh>
    <phoneticPr fontId="3"/>
  </si>
  <si>
    <t>建起代元</t>
    <rPh sb="0" eb="1">
      <t>タツル</t>
    </rPh>
    <rPh sb="1" eb="2">
      <t>キ</t>
    </rPh>
    <rPh sb="2" eb="3">
      <t>ダイ</t>
    </rPh>
    <rPh sb="3" eb="4">
      <t>モト</t>
    </rPh>
    <phoneticPr fontId="3"/>
  </si>
  <si>
    <t>許可日元</t>
    <rPh sb="0" eb="3">
      <t>キョカビ</t>
    </rPh>
    <rPh sb="3" eb="4">
      <t>モト</t>
    </rPh>
    <phoneticPr fontId="3"/>
  </si>
  <si>
    <t>事業者番号</t>
    <rPh sb="0" eb="3">
      <t>ジギョウシャ</t>
    </rPh>
    <rPh sb="3" eb="5">
      <t>バンゴウ</t>
    </rPh>
    <phoneticPr fontId="4"/>
  </si>
  <si>
    <t>住所</t>
    <rPh sb="0" eb="2">
      <t>ジュウショ</t>
    </rPh>
    <phoneticPr fontId="4"/>
  </si>
  <si>
    <t>氏名</t>
    <phoneticPr fontId="4"/>
  </si>
  <si>
    <t xml:space="preserve"> 電話</t>
    <phoneticPr fontId="4"/>
  </si>
  <si>
    <t>担当者</t>
    <phoneticPr fontId="4"/>
  </si>
  <si>
    <t>　</t>
    <phoneticPr fontId="3"/>
  </si>
  <si>
    <t>給水装置新設工事</t>
    <rPh sb="0" eb="8">
      <t>シン</t>
    </rPh>
    <phoneticPr fontId="3"/>
  </si>
  <si>
    <t>指定工事店名</t>
  </si>
  <si>
    <t>店 舗 所 在 地</t>
  </si>
  <si>
    <t>電話番号</t>
  </si>
  <si>
    <t>給水装置布設替工事</t>
    <rPh sb="0" eb="2">
      <t>キュウスイ</t>
    </rPh>
    <rPh sb="2" eb="4">
      <t>ソウチ</t>
    </rPh>
    <rPh sb="4" eb="6">
      <t>フセツ</t>
    </rPh>
    <rPh sb="6" eb="7">
      <t>タイ</t>
    </rPh>
    <rPh sb="7" eb="9">
      <t>コウジ</t>
    </rPh>
    <phoneticPr fontId="3"/>
  </si>
  <si>
    <t>米子市旗ｹ崎２２００</t>
  </si>
  <si>
    <t>33-3431</t>
  </si>
  <si>
    <t>占用の目的</t>
  </si>
  <si>
    <t>給水装置撤去工事</t>
    <rPh sb="0" eb="2">
      <t>キュウスイ</t>
    </rPh>
    <rPh sb="2" eb="4">
      <t>ソウチ</t>
    </rPh>
    <rPh sb="4" eb="6">
      <t>テッキョ</t>
    </rPh>
    <rPh sb="6" eb="8">
      <t>コウジ</t>
    </rPh>
    <phoneticPr fontId="3"/>
  </si>
  <si>
    <t>米子市蚊屋２４８－1</t>
  </si>
  <si>
    <t>27-1651</t>
  </si>
  <si>
    <t>占用の場所</t>
  </si>
  <si>
    <t>25-1186</t>
  </si>
  <si>
    <t>配水管布設替工事</t>
    <rPh sb="0" eb="8">
      <t>ハイ</t>
    </rPh>
    <phoneticPr fontId="3"/>
  </si>
  <si>
    <t>22-4914</t>
  </si>
  <si>
    <t>配水管布設工事</t>
    <rPh sb="0" eb="3">
      <t>ハイスイカン</t>
    </rPh>
    <rPh sb="3" eb="5">
      <t>フセツ</t>
    </rPh>
    <rPh sb="5" eb="7">
      <t>コウジ</t>
    </rPh>
    <phoneticPr fontId="3"/>
  </si>
  <si>
    <t>配水管布設及び布設替工事</t>
    <rPh sb="0" eb="3">
      <t>ハイスイカン</t>
    </rPh>
    <rPh sb="3" eb="5">
      <t>フセツ</t>
    </rPh>
    <rPh sb="5" eb="6">
      <t>オヨ</t>
    </rPh>
    <rPh sb="7" eb="9">
      <t>フセツ</t>
    </rPh>
    <rPh sb="9" eb="10">
      <t>タイ</t>
    </rPh>
    <rPh sb="10" eb="12">
      <t>コウジ</t>
    </rPh>
    <phoneticPr fontId="3"/>
  </si>
  <si>
    <t>33-3771</t>
  </si>
  <si>
    <t>配水管布設替及び撤去工事</t>
    <rPh sb="0" eb="3">
      <t>ハイスイカン</t>
    </rPh>
    <rPh sb="3" eb="5">
      <t>フセツ</t>
    </rPh>
    <rPh sb="5" eb="6">
      <t>カ</t>
    </rPh>
    <rPh sb="6" eb="7">
      <t>オヨ</t>
    </rPh>
    <rPh sb="8" eb="10">
      <t>テッキョ</t>
    </rPh>
    <rPh sb="10" eb="12">
      <t>コウジ</t>
    </rPh>
    <phoneticPr fontId="3"/>
  </si>
  <si>
    <t xml:space="preserve">大和設備（株） </t>
  </si>
  <si>
    <t>0857-29-5541</t>
  </si>
  <si>
    <t>米子市昭和町１１</t>
  </si>
  <si>
    <t>33-2521</t>
  </si>
  <si>
    <t>配水管布設替及び離脱防止金具取付工事</t>
    <rPh sb="0" eb="3">
      <t>ハイスイカン</t>
    </rPh>
    <rPh sb="3" eb="5">
      <t>フセツ</t>
    </rPh>
    <rPh sb="5" eb="6">
      <t>カ</t>
    </rPh>
    <rPh sb="6" eb="7">
      <t>オヨ</t>
    </rPh>
    <rPh sb="8" eb="16">
      <t>リダツボウシカナグトリツケ</t>
    </rPh>
    <rPh sb="16" eb="18">
      <t>コウジ</t>
    </rPh>
    <phoneticPr fontId="3"/>
  </si>
  <si>
    <t>22-7468</t>
  </si>
  <si>
    <t>配水管布設及び給水装置新設工事</t>
    <rPh sb="0" eb="3">
      <t>ハイスイカン</t>
    </rPh>
    <rPh sb="3" eb="5">
      <t>フセツ</t>
    </rPh>
    <rPh sb="5" eb="6">
      <t>オヨ</t>
    </rPh>
    <rPh sb="7" eb="9">
      <t>キュウスイ</t>
    </rPh>
    <rPh sb="9" eb="11">
      <t>ソウチ</t>
    </rPh>
    <rPh sb="11" eb="13">
      <t>シンセツ</t>
    </rPh>
    <rPh sb="13" eb="15">
      <t>コウジ</t>
    </rPh>
    <phoneticPr fontId="3"/>
  </si>
  <si>
    <t>26-0508</t>
  </si>
  <si>
    <t>32-8164</t>
  </si>
  <si>
    <t>場所</t>
  </si>
  <si>
    <t>米子市両三柳１５０－３</t>
  </si>
  <si>
    <t>32-9615</t>
  </si>
  <si>
    <t>配水管及び給水管布設替工事</t>
    <rPh sb="0" eb="3">
      <t>ハイスイカン</t>
    </rPh>
    <rPh sb="3" eb="4">
      <t>オヨ</t>
    </rPh>
    <rPh sb="5" eb="8">
      <t>キュウスイカン</t>
    </rPh>
    <rPh sb="8" eb="10">
      <t>フセツ</t>
    </rPh>
    <rPh sb="10" eb="11">
      <t>カ</t>
    </rPh>
    <rPh sb="11" eb="13">
      <t>コウジ</t>
    </rPh>
    <phoneticPr fontId="3"/>
  </si>
  <si>
    <t>占用物件</t>
  </si>
  <si>
    <t>名　　　　　称</t>
  </si>
  <si>
    <t>規　　　　　模</t>
    <phoneticPr fontId="4"/>
  </si>
  <si>
    <t>数　　　　　量</t>
  </si>
  <si>
    <t>24-0807</t>
  </si>
  <si>
    <t>35-6560</t>
  </si>
  <si>
    <t>37-1715</t>
  </si>
  <si>
    <t>米子市彦名町５２７－２</t>
  </si>
  <si>
    <t>29-3222</t>
  </si>
  <si>
    <t>35-5866</t>
  </si>
  <si>
    <t>境港市幸神町１５４</t>
  </si>
  <si>
    <t>45-2131</t>
  </si>
  <si>
    <t>33-0234</t>
  </si>
  <si>
    <t>占用期間</t>
  </si>
  <si>
    <t>許　可　日　から</t>
  </si>
  <si>
    <t>占用物件    の構造</t>
    <rPh sb="9" eb="11">
      <t>コウゾウ</t>
    </rPh>
    <phoneticPr fontId="4"/>
  </si>
  <si>
    <t>別紙の図面のとおり</t>
    <phoneticPr fontId="4"/>
  </si>
  <si>
    <t>64-2451</t>
  </si>
  <si>
    <t>まで</t>
    <phoneticPr fontId="4"/>
  </si>
  <si>
    <t>56-3860</t>
  </si>
  <si>
    <t>工事の期間</t>
  </si>
  <si>
    <t>工事実施    の方法</t>
    <rPh sb="9" eb="11">
      <t>ホウホウ</t>
    </rPh>
    <phoneticPr fontId="4"/>
  </si>
  <si>
    <t>請 負</t>
  </si>
  <si>
    <t>米子市彦名町４５２６－３</t>
  </si>
  <si>
    <t>24-2547</t>
  </si>
  <si>
    <t>（有）モロユ水道</t>
  </si>
  <si>
    <t>54-2227</t>
  </si>
  <si>
    <t>道路の復旧方法</t>
  </si>
  <si>
    <t>原　形　復　旧</t>
  </si>
  <si>
    <t>添付書類</t>
  </si>
  <si>
    <t>平面図断面図一式</t>
  </si>
  <si>
    <t>（株）ウチダレック</t>
  </si>
  <si>
    <t>33-4748</t>
  </si>
  <si>
    <t xml:space="preserve"> 0854-22-3386</t>
  </si>
  <si>
    <t xml:space="preserve"> 0854-23-0006</t>
  </si>
  <si>
    <t>66-2021</t>
  </si>
  <si>
    <t xml:space="preserve"> </t>
    <phoneticPr fontId="4"/>
  </si>
  <si>
    <t>（株）向井</t>
  </si>
  <si>
    <t>米子市彦名町４１７１</t>
  </si>
  <si>
    <t>29-0830</t>
  </si>
  <si>
    <t>記載要領</t>
    <rPh sb="2" eb="4">
      <t>ヨウリョウ</t>
    </rPh>
    <phoneticPr fontId="4"/>
  </si>
  <si>
    <t>武良設備（有）</t>
  </si>
  <si>
    <t>境港市高松町２１９</t>
  </si>
  <si>
    <t>45-6536</t>
  </si>
  <si>
    <t>消火栓移設工事</t>
    <rPh sb="0" eb="3">
      <t>ショウカセン</t>
    </rPh>
    <rPh sb="3" eb="5">
      <t>イセツ</t>
    </rPh>
    <rPh sb="5" eb="7">
      <t>コウジ</t>
    </rPh>
    <phoneticPr fontId="3"/>
  </si>
  <si>
    <t>消火栓新設工事</t>
    <rPh sb="0" eb="3">
      <t>ショウカセン</t>
    </rPh>
    <rPh sb="3" eb="5">
      <t>シンセツ</t>
    </rPh>
    <rPh sb="5" eb="7">
      <t>コウジ</t>
    </rPh>
    <phoneticPr fontId="3"/>
  </si>
  <si>
    <t>27-3683</t>
  </si>
  <si>
    <t>2.</t>
  </si>
  <si>
    <t>　申請者が法人である場合には、「住所」の欄には主たる事業所の所在地、「氏名」の欄には名称及び代表者の氏名を記載するとともに、「担当者」の欄に所属・氏名を記載すること。</t>
    <phoneticPr fontId="4"/>
  </si>
  <si>
    <t>松岡建設（有）</t>
  </si>
  <si>
    <t>54-3031</t>
  </si>
  <si>
    <t>3.</t>
  </si>
  <si>
    <t>　「場所」の欄には地番まで記載すること。占用が２以上の地番にわたる場合には、起点と終点を記載すること。「車道・歩道・その他」については、該当するものを○で囲むこと。</t>
    <phoneticPr fontId="4"/>
  </si>
  <si>
    <t>56-2821</t>
  </si>
  <si>
    <t>「車道・歩道・その他」については、該当するものを○で囲むこと。</t>
    <phoneticPr fontId="4"/>
  </si>
  <si>
    <t>山陰水道工業（株）</t>
  </si>
  <si>
    <t>4.</t>
    <phoneticPr fontId="4"/>
  </si>
  <si>
    <r>
      <t>　変更の許可申請にあたっては、関係する欄の下部に変更後のものを記載し、上部に変更のものを（）書きすること。</t>
    </r>
    <r>
      <rPr>
        <sz val="10"/>
        <color indexed="8"/>
        <rFont val="ＭＳ 明朝"/>
        <family val="1"/>
        <charset val="128"/>
      </rPr>
      <t/>
    </r>
    <phoneticPr fontId="4"/>
  </si>
  <si>
    <t>5.</t>
  </si>
  <si>
    <t>　「添付書類」の欄には、道路占用の場所、物件の構造等を明らかにした図面その他必要な書類を添付した場合に、その書類名を記載すること。</t>
    <phoneticPr fontId="4"/>
  </si>
  <si>
    <t>米子市大崎２１７１－４</t>
  </si>
  <si>
    <t>28-6245</t>
  </si>
  <si>
    <t>５．「添付書類」の欄には、道路占用の場所、物件の構造等を明らかにした図面その他必要な書類を添付した場合に、</t>
    <phoneticPr fontId="4"/>
  </si>
  <si>
    <t>（有）本田工務店</t>
  </si>
  <si>
    <t>米子市上福原２４６－１</t>
  </si>
  <si>
    <t>32-2511</t>
  </si>
  <si>
    <t>（有）浜田設備</t>
  </si>
  <si>
    <t>（有）寺本商店</t>
  </si>
  <si>
    <t>境港市大正町１１２</t>
  </si>
  <si>
    <t>42-3056</t>
  </si>
  <si>
    <t>（有）幸大建設</t>
  </si>
  <si>
    <t>米子市両三柳３０６１－２２</t>
  </si>
  <si>
    <t>32-2837</t>
  </si>
  <si>
    <t>ネヒラ設備</t>
  </si>
  <si>
    <t>境港市竹内町８００</t>
  </si>
  <si>
    <t>45-3072</t>
  </si>
  <si>
    <t>27-5019</t>
  </si>
  <si>
    <t>ケーティー住設（有）</t>
  </si>
  <si>
    <t>米子市安倍１２１－４</t>
  </si>
  <si>
    <t>24-5400</t>
  </si>
  <si>
    <t>34-3904</t>
  </si>
  <si>
    <t>（有）幸栄設備</t>
  </si>
  <si>
    <t>境港市渡町９２３</t>
  </si>
  <si>
    <t>45-7706</t>
  </si>
  <si>
    <t>（有）文化企画</t>
  </si>
  <si>
    <t>37-1230</t>
  </si>
  <si>
    <t>26-1038</t>
  </si>
  <si>
    <t>39-0711</t>
  </si>
  <si>
    <t>62-0954</t>
  </si>
  <si>
    <t>米子市福市３８３－１</t>
  </si>
  <si>
    <t>26-5881</t>
  </si>
  <si>
    <t>29-5298</t>
  </si>
  <si>
    <t>浜田水道設備</t>
  </si>
  <si>
    <t>境港市外江町１８７３</t>
  </si>
  <si>
    <t>44-6797</t>
  </si>
  <si>
    <t>39-7173</t>
  </si>
  <si>
    <t>（株）三伸総合設備</t>
  </si>
  <si>
    <t>34-6443</t>
  </si>
  <si>
    <t>管鳥工業</t>
  </si>
  <si>
    <t>39-6639</t>
  </si>
  <si>
    <t>31-2286</t>
  </si>
  <si>
    <t>渡辺商会</t>
  </si>
  <si>
    <t>27-4892</t>
  </si>
  <si>
    <t>29-2565</t>
  </si>
  <si>
    <t>090-9065-0009</t>
  </si>
  <si>
    <t>0859-82-0555</t>
  </si>
  <si>
    <t>0120-500-500</t>
  </si>
  <si>
    <t>56-3141</t>
  </si>
  <si>
    <t>56-3724</t>
  </si>
  <si>
    <t>42-3438</t>
  </si>
  <si>
    <t>42-2051</t>
  </si>
  <si>
    <t>62-0908</t>
  </si>
  <si>
    <t>42-3261</t>
  </si>
  <si>
    <t>45-0358</t>
  </si>
  <si>
    <t>27-0110</t>
  </si>
  <si>
    <t>22-1324</t>
  </si>
  <si>
    <t>45-4122</t>
  </si>
  <si>
    <t>27-6060</t>
  </si>
  <si>
    <t>32-1137</t>
  </si>
  <si>
    <t>29-1841</t>
  </si>
  <si>
    <t>27-4141</t>
  </si>
  <si>
    <t>33-2462</t>
  </si>
  <si>
    <t>62-7346</t>
  </si>
  <si>
    <t>28-8487</t>
  </si>
  <si>
    <t>0854-37-0620</t>
  </si>
  <si>
    <t>21-3939</t>
  </si>
  <si>
    <t>24-0568</t>
  </si>
  <si>
    <t>33-1901</t>
  </si>
  <si>
    <t>26-5200</t>
  </si>
  <si>
    <t>0854-22-2462</t>
  </si>
  <si>
    <t>45-0537</t>
  </si>
  <si>
    <t>22-8676</t>
  </si>
  <si>
    <t>34-6821</t>
  </si>
  <si>
    <t>0852-24-5716</t>
  </si>
  <si>
    <t>57-6163</t>
  </si>
  <si>
    <t>44-7320</t>
  </si>
  <si>
    <t>33-5151</t>
  </si>
  <si>
    <t>29-2529</t>
  </si>
  <si>
    <t>37-1711</t>
  </si>
  <si>
    <t>66-3859</t>
  </si>
  <si>
    <t>0852-54-1930</t>
  </si>
  <si>
    <t>23-3576</t>
  </si>
  <si>
    <t>0852-21-5774</t>
  </si>
  <si>
    <t>26-0012</t>
  </si>
  <si>
    <t>090-2000-9401</t>
  </si>
  <si>
    <t>21-7818</t>
  </si>
  <si>
    <t>27-0611</t>
  </si>
  <si>
    <t>0852-27-2163</t>
  </si>
  <si>
    <t>0852-72-2358</t>
  </si>
  <si>
    <t>21‐9702</t>
  </si>
  <si>
    <t>0852-23-3291</t>
  </si>
  <si>
    <t>0858-35-4643</t>
  </si>
  <si>
    <t>24-1833</t>
  </si>
  <si>
    <t>49-3077</t>
  </si>
  <si>
    <t>21-4284</t>
  </si>
  <si>
    <t>ヤマフク</t>
  </si>
  <si>
    <t>21-2539</t>
  </si>
  <si>
    <t>0852-21-0910</t>
  </si>
  <si>
    <t>0857-26-1007</t>
  </si>
  <si>
    <t>57-4760</t>
  </si>
  <si>
    <t>0852-22-4463</t>
  </si>
  <si>
    <t>25-1991</t>
  </si>
  <si>
    <t>0852-21-0030</t>
  </si>
  <si>
    <t>30-3909</t>
  </si>
  <si>
    <t>GGエナジーワークス</t>
  </si>
  <si>
    <t>080-1947-3117</t>
  </si>
  <si>
    <t>27-4330</t>
  </si>
  <si>
    <t>090-5699-7971</t>
  </si>
  <si>
    <t>21-8685</t>
  </si>
  <si>
    <t>24-0648</t>
  </si>
  <si>
    <t>42-3372</t>
  </si>
  <si>
    <t>21-7220</t>
  </si>
  <si>
    <t>29-1607</t>
  </si>
  <si>
    <t>0857-50-0380</t>
  </si>
  <si>
    <t>090-3634-6245</t>
  </si>
  <si>
    <t>06-7739-2525</t>
  </si>
  <si>
    <t>44-3281</t>
  </si>
  <si>
    <t>57-7502</t>
  </si>
  <si>
    <t>28-5501</t>
  </si>
  <si>
    <t>093-962-0941</t>
  </si>
  <si>
    <t>0852-67-2556</t>
  </si>
  <si>
    <t>26-1459</t>
  </si>
  <si>
    <t>090-7976-0974</t>
  </si>
  <si>
    <t>0852-21-0043</t>
  </si>
  <si>
    <t>米子管工事業協同組合</t>
  </si>
  <si>
    <t>32-7570</t>
  </si>
  <si>
    <t>0857-24-4341</t>
  </si>
  <si>
    <t>48-2703</t>
  </si>
  <si>
    <t>090-8999-8936</t>
  </si>
  <si>
    <t>0852-31-6664</t>
  </si>
  <si>
    <t>37-5551</t>
  </si>
  <si>
    <t>日間</t>
    <rPh sb="0" eb="2">
      <t>ニチカン</t>
    </rPh>
    <phoneticPr fontId="3"/>
  </si>
  <si>
    <t>摘要1</t>
    <rPh sb="0" eb="2">
      <t>テキヨウ</t>
    </rPh>
    <phoneticPr fontId="3"/>
  </si>
  <si>
    <t>摘要2</t>
    <rPh sb="0" eb="2">
      <t>テキヨウ</t>
    </rPh>
    <phoneticPr fontId="3"/>
  </si>
  <si>
    <t>摘要3</t>
    <rPh sb="0" eb="2">
      <t>テキヨウ</t>
    </rPh>
    <phoneticPr fontId="3"/>
  </si>
  <si>
    <t>添付1</t>
    <rPh sb="0" eb="2">
      <t>テンプ</t>
    </rPh>
    <phoneticPr fontId="3"/>
  </si>
  <si>
    <t>添付2</t>
    <rPh sb="0" eb="2">
      <t>テンプ</t>
    </rPh>
    <phoneticPr fontId="3"/>
  </si>
  <si>
    <t>添付3</t>
    <rPh sb="0" eb="2">
      <t>テンプ</t>
    </rPh>
    <phoneticPr fontId="3"/>
  </si>
  <si>
    <t>添付4</t>
    <rPh sb="0" eb="2">
      <t>テンプ</t>
    </rPh>
    <phoneticPr fontId="3"/>
  </si>
  <si>
    <t>添付5</t>
    <rPh sb="0" eb="2">
      <t>テンプ</t>
    </rPh>
    <phoneticPr fontId="3"/>
  </si>
  <si>
    <t>添付6</t>
    <rPh sb="0" eb="2">
      <t>テンプ</t>
    </rPh>
    <phoneticPr fontId="3"/>
  </si>
  <si>
    <t>種類</t>
    <rPh sb="0" eb="2">
      <t>シュルイ</t>
    </rPh>
    <phoneticPr fontId="3"/>
  </si>
  <si>
    <t>道路占用</t>
    <rPh sb="0" eb="2">
      <t>ドウロ</t>
    </rPh>
    <rPh sb="2" eb="4">
      <t>センヨウ</t>
    </rPh>
    <phoneticPr fontId="3"/>
  </si>
  <si>
    <t>添付7</t>
    <rPh sb="0" eb="2">
      <t>テンプ</t>
    </rPh>
    <phoneticPr fontId="3"/>
  </si>
  <si>
    <t>添付8</t>
    <rPh sb="0" eb="2">
      <t>テンプ</t>
    </rPh>
    <phoneticPr fontId="3"/>
  </si>
  <si>
    <t>添付9</t>
    <rPh sb="0" eb="2">
      <t>テンプ</t>
    </rPh>
    <phoneticPr fontId="3"/>
  </si>
  <si>
    <t>事業者番号</t>
  </si>
  <si>
    <t>米子ガス産業（株）</t>
    <rPh sb="6" eb="9">
      <t>カブ</t>
    </rPh>
    <phoneticPr fontId="6"/>
  </si>
  <si>
    <t>（株）モチダ</t>
  </si>
  <si>
    <t>曽我工業（株）</t>
  </si>
  <si>
    <t>米子市富益町６３－８</t>
    <rPh sb="3" eb="6">
      <t>トミマスチョウ</t>
    </rPh>
    <phoneticPr fontId="6"/>
  </si>
  <si>
    <t>（有）三和水道工業所</t>
  </si>
  <si>
    <t>米子市錦町２丁目８３</t>
  </si>
  <si>
    <t>（株）中電工米子営業所　</t>
    <rPh sb="6" eb="8">
      <t>ヨナゴ</t>
    </rPh>
    <rPh sb="8" eb="11">
      <t>エイギョウショ</t>
    </rPh>
    <phoneticPr fontId="6"/>
  </si>
  <si>
    <t xml:space="preserve">米子市東福原３丁目８－１４ </t>
  </si>
  <si>
    <t>鳥取市商栄町２２７</t>
    <rPh sb="0" eb="3">
      <t>トットリシ</t>
    </rPh>
    <rPh sb="3" eb="6">
      <t>ショウエイチョウ</t>
    </rPh>
    <phoneticPr fontId="6"/>
  </si>
  <si>
    <t>山陰冷暖（株）米子営業所</t>
  </si>
  <si>
    <t>米子市米原４丁目５－４３</t>
    <rPh sb="3" eb="5">
      <t>ヨネハラ</t>
    </rPh>
    <rPh sb="6" eb="8">
      <t>チョウメ</t>
    </rPh>
    <phoneticPr fontId="6"/>
  </si>
  <si>
    <t>（株）三徳興産</t>
  </si>
  <si>
    <t>米子市榎原１４５２－１</t>
  </si>
  <si>
    <t>（株）大山設備</t>
  </si>
  <si>
    <t>米子市皆生５丁目１３-４６</t>
  </si>
  <si>
    <t>大幸設備工業 （有）</t>
  </si>
  <si>
    <t>（有）舩原設備工業</t>
  </si>
  <si>
    <t>米子市夜見町１６３９－４</t>
  </si>
  <si>
    <t>（株）シンセイ</t>
  </si>
  <si>
    <t>米子市西福原9-19-15</t>
  </si>
  <si>
    <t>（有）テック</t>
  </si>
  <si>
    <t>米子市一部１６２－２</t>
  </si>
  <si>
    <t>（有）アイシン</t>
  </si>
  <si>
    <t>シンセイ技研（株）米子営業所</t>
  </si>
  <si>
    <t>米子市両三柳２３６０－９</t>
    <rPh sb="3" eb="4">
      <t>リョウ</t>
    </rPh>
    <rPh sb="4" eb="6">
      <t>ミツヤナギ</t>
    </rPh>
    <phoneticPr fontId="6"/>
  </si>
  <si>
    <t>足立燃料（有）</t>
  </si>
  <si>
    <t>（有）車尾設備工業</t>
  </si>
  <si>
    <t>米子市車尾３丁目１０－８</t>
  </si>
  <si>
    <t>（有）橋本工業所</t>
  </si>
  <si>
    <t>境港市小篠津町２５７－１　</t>
  </si>
  <si>
    <t xml:space="preserve">45-3230 </t>
  </si>
  <si>
    <t>（有）会見設備</t>
  </si>
  <si>
    <t>西伯郡南部町天萬１０６５－６</t>
    <rPh sb="7" eb="8">
      <t>マン</t>
    </rPh>
    <phoneticPr fontId="6"/>
  </si>
  <si>
    <t>（株）大丸水機</t>
  </si>
  <si>
    <t>米子市淀江町西原１０６－１</t>
  </si>
  <si>
    <t>浦安工業（株）山陰営業所</t>
  </si>
  <si>
    <t>西伯郡大山町御来屋１４２－１</t>
  </si>
  <si>
    <t>米子市新開六丁目３－９</t>
    <rPh sb="3" eb="5">
      <t>シンカイ</t>
    </rPh>
    <rPh sb="5" eb="8">
      <t>ロクチョウメ</t>
    </rPh>
    <phoneticPr fontId="6"/>
  </si>
  <si>
    <t>山陰酸素エンジニアリング（株）安来営業所</t>
    <rPh sb="15" eb="17">
      <t>ヤスギ</t>
    </rPh>
    <rPh sb="17" eb="20">
      <t>エイギョウショ</t>
    </rPh>
    <phoneticPr fontId="6"/>
  </si>
  <si>
    <t>島根県安来市西恵乃島町８３７－６８</t>
    <rPh sb="0" eb="3">
      <t>シマネケン</t>
    </rPh>
    <rPh sb="5" eb="6">
      <t>シ</t>
    </rPh>
    <rPh sb="6" eb="7">
      <t>ニシ</t>
    </rPh>
    <rPh sb="7" eb="8">
      <t>ケイ</t>
    </rPh>
    <rPh sb="8" eb="9">
      <t>ノ</t>
    </rPh>
    <rPh sb="9" eb="10">
      <t>シマ</t>
    </rPh>
    <rPh sb="10" eb="11">
      <t>チョウ</t>
    </rPh>
    <phoneticPr fontId="6"/>
  </si>
  <si>
    <t>（株）アスタス</t>
  </si>
  <si>
    <t>島根県安来市安来町８７４－２０</t>
    <rPh sb="0" eb="3">
      <t>シマネケン</t>
    </rPh>
    <rPh sb="6" eb="8">
      <t>ヤスギ</t>
    </rPh>
    <rPh sb="8" eb="9">
      <t>チョウ</t>
    </rPh>
    <phoneticPr fontId="6"/>
  </si>
  <si>
    <t>（有）はしもと</t>
  </si>
  <si>
    <t>西伯郡南部町法勝寺３３４－１</t>
  </si>
  <si>
    <t>（株）太陽水道工事</t>
  </si>
  <si>
    <t>島根県松江市学園南１丁目１６－６</t>
    <rPh sb="0" eb="3">
      <t>シマネケン</t>
    </rPh>
    <phoneticPr fontId="6"/>
  </si>
  <si>
    <t xml:space="preserve"> 0852-22-3204</t>
  </si>
  <si>
    <t>（有）シオテック</t>
  </si>
  <si>
    <t>西伯郡日吉津村日吉津２５－１</t>
  </si>
  <si>
    <t>西伯郡大山町東坪７６５－３</t>
  </si>
  <si>
    <t>アクアシステム（株）</t>
    <rPh sb="7" eb="10">
      <t>カブ</t>
    </rPh>
    <phoneticPr fontId="6"/>
  </si>
  <si>
    <t>島根県安来市安来町４３１</t>
    <rPh sb="0" eb="3">
      <t>シマネケン</t>
    </rPh>
    <phoneticPr fontId="6"/>
  </si>
  <si>
    <t xml:space="preserve"> 0854-22-3538</t>
  </si>
  <si>
    <t>（株）丸福</t>
  </si>
  <si>
    <t>米子市淀江町佐陀７１２－２</t>
  </si>
  <si>
    <t xml:space="preserve">島根県松江市母衣町８３－６　　　　　　　　　　　　 </t>
    <rPh sb="0" eb="3">
      <t>シマネケン</t>
    </rPh>
    <phoneticPr fontId="6"/>
  </si>
  <si>
    <t xml:space="preserve"> 0852-24-3849</t>
  </si>
  <si>
    <t>（有）山岡建築サービス</t>
  </si>
  <si>
    <t>境港市福定町１７１－１</t>
    <rPh sb="3" eb="5">
      <t>フクサダ</t>
    </rPh>
    <phoneticPr fontId="6"/>
  </si>
  <si>
    <t>21-9667</t>
  </si>
  <si>
    <t>（有）ダイワ鋼商</t>
  </si>
  <si>
    <t>西伯郡日吉津村日吉津１９４－９</t>
  </si>
  <si>
    <t>（有）米設工業</t>
  </si>
  <si>
    <t>米子市三本松４丁目９－１４</t>
  </si>
  <si>
    <t>島根県安来市恵乃島町８３７－３３</t>
    <rPh sb="0" eb="3">
      <t>シマネケン</t>
    </rPh>
    <phoneticPr fontId="6"/>
  </si>
  <si>
    <t xml:space="preserve"> 0854-23-0534</t>
  </si>
  <si>
    <t>（株）足立水道設備</t>
  </si>
  <si>
    <t>東伯郡琴浦町赤碕１９８５－１</t>
  </si>
  <si>
    <t xml:space="preserve"> 0858-55-1221</t>
  </si>
  <si>
    <t>サンテックス（株）</t>
  </si>
  <si>
    <t>米子市吉岡１０１－1</t>
    <rPh sb="3" eb="5">
      <t>ヨシオカ</t>
    </rPh>
    <phoneticPr fontId="6"/>
  </si>
  <si>
    <t>（有）小林設備</t>
  </si>
  <si>
    <t>米子市奥谷３１９－３１</t>
  </si>
  <si>
    <t>泉空調設備（有）安来出張所</t>
  </si>
  <si>
    <t>島根県安来市下坂田町１０００－１</t>
    <rPh sb="0" eb="3">
      <t>シマネケン</t>
    </rPh>
    <rPh sb="9" eb="10">
      <t>チョウ</t>
    </rPh>
    <phoneticPr fontId="6"/>
  </si>
  <si>
    <t xml:space="preserve"> 0854-23-1508</t>
  </si>
  <si>
    <t>（株）KRS</t>
  </si>
  <si>
    <t>米子市皆生温泉４丁目１４－２４</t>
  </si>
  <si>
    <t>（有）藤原建築工務店</t>
    <rPh sb="0" eb="3">
      <t>ユウ</t>
    </rPh>
    <phoneticPr fontId="6"/>
  </si>
  <si>
    <t>西伯郡伯耆町古市８５６－１</t>
  </si>
  <si>
    <t>（有）高広工業</t>
  </si>
  <si>
    <t>（合）壽山設備</t>
    <rPh sb="4" eb="5">
      <t>ゴウ</t>
    </rPh>
    <phoneticPr fontId="6"/>
  </si>
  <si>
    <t>米子市上後藤３丁目１４－２１</t>
  </si>
  <si>
    <t>島根電工（株） 安来営業所</t>
  </si>
  <si>
    <t>島根県安来市恵乃島町１１４－１３</t>
    <rPh sb="0" eb="3">
      <t>シマネケン</t>
    </rPh>
    <phoneticPr fontId="6"/>
  </si>
  <si>
    <t xml:space="preserve"> 0854-22-2399</t>
  </si>
  <si>
    <t>（株）みたこ土建</t>
  </si>
  <si>
    <t>米子市八幡４８６－１</t>
  </si>
  <si>
    <t>（有）高見水道</t>
  </si>
  <si>
    <t>島根県安来市植田町９６５</t>
    <rPh sb="0" eb="3">
      <t>シマネケン</t>
    </rPh>
    <phoneticPr fontId="6"/>
  </si>
  <si>
    <t>0854-28-6606</t>
  </si>
  <si>
    <t>米子市目久美町７０－６</t>
  </si>
  <si>
    <t>西伯郡南部町落合４５１－２</t>
  </si>
  <si>
    <t>（株）中国ネオ</t>
    <rPh sb="0" eb="7">
      <t>チュウゴク</t>
    </rPh>
    <phoneticPr fontId="6"/>
  </si>
  <si>
    <t>米子市目久美町９０－２１</t>
  </si>
  <si>
    <t>米子市吉岡９９－２</t>
  </si>
  <si>
    <t>天満設備</t>
    <rPh sb="0" eb="2">
      <t>テンマ</t>
    </rPh>
    <rPh sb="2" eb="4">
      <t>セツビ</t>
    </rPh>
    <phoneticPr fontId="6"/>
  </si>
  <si>
    <t>米子市旗ヶ崎４丁目７－３４</t>
  </si>
  <si>
    <t>（株）松本油店</t>
    <rPh sb="3" eb="5">
      <t>マツモト</t>
    </rPh>
    <rPh sb="5" eb="6">
      <t>アブラ</t>
    </rPh>
    <rPh sb="6" eb="7">
      <t>テン</t>
    </rPh>
    <phoneticPr fontId="6"/>
  </si>
  <si>
    <t>米子市流通町１５８－２０</t>
  </si>
  <si>
    <t>21-0090</t>
  </si>
  <si>
    <t>青木設備</t>
    <rPh sb="0" eb="2">
      <t>アオキ</t>
    </rPh>
    <rPh sb="2" eb="4">
      <t>セツビ</t>
    </rPh>
    <phoneticPr fontId="6"/>
  </si>
  <si>
    <t>米子市博労町２丁目１４２－４</t>
  </si>
  <si>
    <t>（有）日南住設</t>
    <rPh sb="0" eb="7">
      <t>ニチナンスミセツ</t>
    </rPh>
    <phoneticPr fontId="6"/>
  </si>
  <si>
    <t>日野郡日南町霞８６５－１</t>
    <rPh sb="6" eb="7">
      <t>カスミ</t>
    </rPh>
    <phoneticPr fontId="6"/>
  </si>
  <si>
    <t>（株）オンチョウ</t>
  </si>
  <si>
    <t>島根県松江市矢田町２５０－１０５</t>
    <rPh sb="0" eb="3">
      <t>シマネケン</t>
    </rPh>
    <phoneticPr fontId="6"/>
  </si>
  <si>
    <t>0852-22-0330</t>
  </si>
  <si>
    <t>（株）クラシアン</t>
  </si>
  <si>
    <t>神奈川県横浜市港北区新横浜３－１－９</t>
    <rPh sb="0" eb="4">
      <t>カナガワケン</t>
    </rPh>
    <rPh sb="4" eb="7">
      <t>ヨコハマシ</t>
    </rPh>
    <rPh sb="7" eb="9">
      <t>コウホク</t>
    </rPh>
    <rPh sb="9" eb="10">
      <t>ク</t>
    </rPh>
    <rPh sb="10" eb="13">
      <t>シンヨコハマ</t>
    </rPh>
    <phoneticPr fontId="6"/>
  </si>
  <si>
    <t>（有）カネサダ設備</t>
    <rPh sb="0" eb="9">
      <t>セツビ</t>
    </rPh>
    <phoneticPr fontId="6"/>
  </si>
  <si>
    <t>岡山県真庭市月田２０１５－１</t>
  </si>
  <si>
    <t>0867-44-2657</t>
  </si>
  <si>
    <t>（有）信方水道設備</t>
    <rPh sb="3" eb="4">
      <t>シン</t>
    </rPh>
    <rPh sb="4" eb="5">
      <t>ホウ</t>
    </rPh>
    <rPh sb="5" eb="7">
      <t>スイドウ</t>
    </rPh>
    <rPh sb="7" eb="9">
      <t>セツビ</t>
    </rPh>
    <phoneticPr fontId="6"/>
  </si>
  <si>
    <t>東伯郡琴浦町赤碕１７０８－９</t>
  </si>
  <si>
    <t>0858-55-7466</t>
  </si>
  <si>
    <t>（有）山下水道設備</t>
    <rPh sb="6" eb="8">
      <t>ヤマシタスイドウセツビ</t>
    </rPh>
    <phoneticPr fontId="6"/>
  </si>
  <si>
    <t>西伯郡大山町下甲２８８－２</t>
  </si>
  <si>
    <t>0858-58-3970</t>
  </si>
  <si>
    <t>アイワ設備工業（有）</t>
    <rPh sb="3" eb="5">
      <t>セツビ</t>
    </rPh>
    <rPh sb="5" eb="7">
      <t>コウギョウ</t>
    </rPh>
    <phoneticPr fontId="6"/>
  </si>
  <si>
    <t>東伯郡北栄町亀谷９５２－１５</t>
  </si>
  <si>
    <t>0858-37-4593</t>
  </si>
  <si>
    <t>（有）田中礼二商店</t>
    <rPh sb="6" eb="8">
      <t>タナカレイジショウテン</t>
    </rPh>
    <phoneticPr fontId="6"/>
  </si>
  <si>
    <t>米子市淀江町今津１８７－６</t>
  </si>
  <si>
    <t>（有）松澤組</t>
    <rPh sb="3" eb="5">
      <t>マツザワ</t>
    </rPh>
    <rPh sb="5" eb="6">
      <t>クミ</t>
    </rPh>
    <phoneticPr fontId="6"/>
  </si>
  <si>
    <t>米子市淀江町西原１１６２－１</t>
  </si>
  <si>
    <t>（有）徳山商店</t>
    <rPh sb="0" eb="7">
      <t>トクヤマショウテン</t>
    </rPh>
    <phoneticPr fontId="6"/>
  </si>
  <si>
    <t>境港市外江町２４５６</t>
  </si>
  <si>
    <t>山石産業（株）</t>
    <rPh sb="0" eb="2">
      <t>ヤマイシ</t>
    </rPh>
    <rPh sb="2" eb="4">
      <t>サンギョウ</t>
    </rPh>
    <phoneticPr fontId="6"/>
  </si>
  <si>
    <t>境港市大正町４３</t>
  </si>
  <si>
    <t>（有）中島工業</t>
    <rPh sb="3" eb="5">
      <t>ナカシマ</t>
    </rPh>
    <rPh sb="5" eb="7">
      <t>コウギョウ</t>
    </rPh>
    <phoneticPr fontId="6"/>
  </si>
  <si>
    <t>西伯郡伯耆町谷川２４０－１</t>
  </si>
  <si>
    <t>西克</t>
    <rPh sb="0" eb="1">
      <t>ニシ</t>
    </rPh>
    <rPh sb="1" eb="2">
      <t>カツ</t>
    </rPh>
    <phoneticPr fontId="6"/>
  </si>
  <si>
    <t>境港市中野町２９１３－１</t>
  </si>
  <si>
    <t>（有）市村商店</t>
    <rPh sb="3" eb="5">
      <t>イチムラ</t>
    </rPh>
    <rPh sb="5" eb="7">
      <t>ショウテン</t>
    </rPh>
    <phoneticPr fontId="6"/>
  </si>
  <si>
    <t>境港市幸神町７８</t>
  </si>
  <si>
    <t>（有）長谷川電器サービス</t>
    <rPh sb="3" eb="6">
      <t>ハセガワ</t>
    </rPh>
    <rPh sb="6" eb="8">
      <t>デンキ</t>
    </rPh>
    <phoneticPr fontId="6"/>
  </si>
  <si>
    <t>西伯郡日吉津村日吉津５４２－２</t>
  </si>
  <si>
    <t>（有）パイプフレンド</t>
  </si>
  <si>
    <t>米子市皆生新田３丁目２－８</t>
  </si>
  <si>
    <t>コーワ建設（有）</t>
    <rPh sb="3" eb="5">
      <t>ケンセツ</t>
    </rPh>
    <phoneticPr fontId="6"/>
  </si>
  <si>
    <t>境港市高松町１２２３</t>
  </si>
  <si>
    <t>（有）協同設備</t>
    <rPh sb="0" eb="7">
      <t>キョウドウセツビ</t>
    </rPh>
    <phoneticPr fontId="6"/>
  </si>
  <si>
    <t>米子市熊党３１５－４</t>
    <rPh sb="3" eb="5">
      <t>クマントウ</t>
    </rPh>
    <phoneticPr fontId="6"/>
  </si>
  <si>
    <t>大成工業（株）</t>
    <rPh sb="0" eb="2">
      <t>タイセイ</t>
    </rPh>
    <rPh sb="2" eb="4">
      <t>コウギョウ</t>
    </rPh>
    <phoneticPr fontId="6"/>
  </si>
  <si>
    <t>米子市米原６丁目１５－３７</t>
  </si>
  <si>
    <t>ヤストモ設備</t>
    <rPh sb="4" eb="6">
      <t>セツビ</t>
    </rPh>
    <phoneticPr fontId="6"/>
  </si>
  <si>
    <t>米子市河崎３４５４</t>
  </si>
  <si>
    <t>（株）松東電機</t>
    <rPh sb="6" eb="7">
      <t>マツヒガシデンキ</t>
    </rPh>
    <phoneticPr fontId="6"/>
  </si>
  <si>
    <t>米子市二本木１００９－７</t>
  </si>
  <si>
    <t>新開工業</t>
    <rPh sb="0" eb="2">
      <t>シンカイ</t>
    </rPh>
    <rPh sb="2" eb="4">
      <t>コウギョウ</t>
    </rPh>
    <phoneticPr fontId="6"/>
  </si>
  <si>
    <t>米子市新開７丁目１０－３１</t>
  </si>
  <si>
    <t>松本設備</t>
    <rPh sb="0" eb="2">
      <t>マツモト</t>
    </rPh>
    <rPh sb="2" eb="4">
      <t>セツビ</t>
    </rPh>
    <phoneticPr fontId="6"/>
  </si>
  <si>
    <t>西伯郡伯耆町三部１９０</t>
  </si>
  <si>
    <t>（有）ホームケア渡部建築</t>
    <rPh sb="0" eb="12">
      <t>ワタナベケンチク</t>
    </rPh>
    <phoneticPr fontId="6"/>
  </si>
  <si>
    <t>米子市大崎２９０－１</t>
  </si>
  <si>
    <t>（株）伯水工務店</t>
    <rPh sb="6" eb="7">
      <t>ハク</t>
    </rPh>
    <rPh sb="7" eb="8">
      <t>スイコウムテン</t>
    </rPh>
    <phoneticPr fontId="6"/>
  </si>
  <si>
    <t>島根県安来市伯太町安田中１５０－７</t>
    <rPh sb="0" eb="3">
      <t>シマネケン</t>
    </rPh>
    <phoneticPr fontId="6"/>
  </si>
  <si>
    <t>水道屋あきさと</t>
    <rPh sb="0" eb="2">
      <t>スイドウ</t>
    </rPh>
    <rPh sb="2" eb="3">
      <t>ヤ</t>
    </rPh>
    <phoneticPr fontId="6"/>
  </si>
  <si>
    <t>米子市下郷４１０</t>
  </si>
  <si>
    <t>（有）いづはら</t>
  </si>
  <si>
    <t>米子市安倍７９１－１</t>
  </si>
  <si>
    <t>（株）ハッピーガスフォーラム</t>
  </si>
  <si>
    <t>米子市米原１－１２－２３</t>
  </si>
  <si>
    <t>（株）ミテック</t>
  </si>
  <si>
    <t>米子市吉谷２１７</t>
  </si>
  <si>
    <t>（有）藤井水道工務店</t>
    <rPh sb="3" eb="7">
      <t>フジイ</t>
    </rPh>
    <rPh sb="7" eb="10">
      <t>コウムテン</t>
    </rPh>
    <phoneticPr fontId="6"/>
  </si>
  <si>
    <t>島根県安来市新十神町１３２</t>
    <rPh sb="0" eb="3">
      <t>シマネケン</t>
    </rPh>
    <rPh sb="3" eb="6">
      <t>ヤスギシ</t>
    </rPh>
    <phoneticPr fontId="6"/>
  </si>
  <si>
    <t>（有）渡辺商店</t>
    <rPh sb="0" eb="7">
      <t>ワタナベショウテン</t>
    </rPh>
    <phoneticPr fontId="6"/>
  </si>
  <si>
    <t>境港市渡町１９８９－１</t>
  </si>
  <si>
    <t>（有）ヒロ設備工業</t>
    <rPh sb="0" eb="9">
      <t>セツビコウギョウ</t>
    </rPh>
    <phoneticPr fontId="6"/>
  </si>
  <si>
    <t>米子市旗ヶ崎２２１２</t>
  </si>
  <si>
    <t>（株）平井組</t>
    <rPh sb="0" eb="6">
      <t>ヒライクミ</t>
    </rPh>
    <phoneticPr fontId="6"/>
  </si>
  <si>
    <t>西伯郡大山町坊領４３５－１</t>
  </si>
  <si>
    <t>新和設備工業（株）</t>
    <rPh sb="0" eb="2">
      <t>シンワ</t>
    </rPh>
    <rPh sb="2" eb="4">
      <t>セツビ</t>
    </rPh>
    <rPh sb="4" eb="6">
      <t>コウギョウ</t>
    </rPh>
    <phoneticPr fontId="6"/>
  </si>
  <si>
    <t>島根県松江市平成町１８２－２２</t>
    <rPh sb="0" eb="3">
      <t>シマネケン</t>
    </rPh>
    <phoneticPr fontId="6"/>
  </si>
  <si>
    <t>（株）清水設備</t>
    <rPh sb="0" eb="7">
      <t>シミズセツビ</t>
    </rPh>
    <phoneticPr fontId="6"/>
  </si>
  <si>
    <t>西伯郡伯耆町押口３３２－３</t>
    <rPh sb="3" eb="6">
      <t>ホウキチョウ</t>
    </rPh>
    <rPh sb="6" eb="7">
      <t>オシ</t>
    </rPh>
    <rPh sb="7" eb="8">
      <t>グチ</t>
    </rPh>
    <phoneticPr fontId="6"/>
  </si>
  <si>
    <t>ヤスカタ水道（株）</t>
    <rPh sb="4" eb="6">
      <t>スイドウ</t>
    </rPh>
    <phoneticPr fontId="6"/>
  </si>
  <si>
    <t>米子市蚊屋３６７－７</t>
    <rPh sb="3" eb="4">
      <t>カ</t>
    </rPh>
    <rPh sb="4" eb="5">
      <t>ヤ</t>
    </rPh>
    <phoneticPr fontId="6"/>
  </si>
  <si>
    <t>0859-36-8382</t>
  </si>
  <si>
    <t>（有）圭設備工業</t>
    <rPh sb="6" eb="7">
      <t>ケイセツビコウギョウ</t>
    </rPh>
    <phoneticPr fontId="6"/>
  </si>
  <si>
    <t>境港市上道町２００９</t>
  </si>
  <si>
    <t>（株）岡田商店</t>
    <rPh sb="3" eb="5">
      <t>オカダ</t>
    </rPh>
    <rPh sb="5" eb="7">
      <t>ショウテン</t>
    </rPh>
    <phoneticPr fontId="6"/>
  </si>
  <si>
    <t>米子市上福原６７３－４</t>
  </si>
  <si>
    <t>タナカ設備</t>
    <rPh sb="3" eb="5">
      <t>セツビ</t>
    </rPh>
    <phoneticPr fontId="6"/>
  </si>
  <si>
    <t>米子市両三柳１９０３</t>
  </si>
  <si>
    <t>日ノ丸産業（株）米子支店</t>
    <rPh sb="0" eb="1">
      <t>ヒ</t>
    </rPh>
    <rPh sb="2" eb="3">
      <t>マル</t>
    </rPh>
    <rPh sb="3" eb="5">
      <t>サンギョウヨナゴシテン</t>
    </rPh>
    <phoneticPr fontId="6"/>
  </si>
  <si>
    <t>米子市流通町２５－３０</t>
  </si>
  <si>
    <t>ヤマネ設備</t>
    <rPh sb="3" eb="5">
      <t>セツビ</t>
    </rPh>
    <phoneticPr fontId="6"/>
  </si>
  <si>
    <t>西伯郡南部町原５７０－１６</t>
  </si>
  <si>
    <t>（株）ジョウショウ</t>
  </si>
  <si>
    <t>島根県松江市八雲町西岩坂９２２－５</t>
    <rPh sb="0" eb="3">
      <t>シマネケン</t>
    </rPh>
    <rPh sb="9" eb="10">
      <t>ニシ</t>
    </rPh>
    <rPh sb="10" eb="12">
      <t>イワサカ</t>
    </rPh>
    <phoneticPr fontId="6"/>
  </si>
  <si>
    <t>口村設備</t>
    <rPh sb="0" eb="1">
      <t>クチ</t>
    </rPh>
    <rPh sb="1" eb="2">
      <t>ムラ</t>
    </rPh>
    <rPh sb="2" eb="4">
      <t>セツビ</t>
    </rPh>
    <phoneticPr fontId="6"/>
  </si>
  <si>
    <t>米子市米原２－８－９</t>
  </si>
  <si>
    <t>島根水道（株）松江支店</t>
    <rPh sb="0" eb="2">
      <t>シマネ</t>
    </rPh>
    <rPh sb="2" eb="4">
      <t>スイドウ</t>
    </rPh>
    <rPh sb="7" eb="9">
      <t>マツエ</t>
    </rPh>
    <rPh sb="9" eb="11">
      <t>シテン</t>
    </rPh>
    <phoneticPr fontId="6"/>
  </si>
  <si>
    <t>島根県松江市学園２丁目１８－３４</t>
  </si>
  <si>
    <t>江原農園</t>
    <rPh sb="0" eb="2">
      <t>エハラ</t>
    </rPh>
    <rPh sb="2" eb="4">
      <t>ノウエン</t>
    </rPh>
    <phoneticPr fontId="6"/>
  </si>
  <si>
    <t>米子市青木５０９</t>
    <rPh sb="0" eb="3">
      <t>ヨナゴシ</t>
    </rPh>
    <rPh sb="3" eb="5">
      <t>アオキ</t>
    </rPh>
    <phoneticPr fontId="6"/>
  </si>
  <si>
    <t>広島ガス住設（株）根雨営業所</t>
    <rPh sb="0" eb="2">
      <t>ヒロシマ</t>
    </rPh>
    <rPh sb="4" eb="5">
      <t>ジュウ</t>
    </rPh>
    <rPh sb="5" eb="6">
      <t>セツ</t>
    </rPh>
    <rPh sb="9" eb="11">
      <t>ネウ</t>
    </rPh>
    <rPh sb="11" eb="14">
      <t>エイギョウショ</t>
    </rPh>
    <phoneticPr fontId="6"/>
  </si>
  <si>
    <t>日野郡日野町高尾４１１－１４</t>
    <rPh sb="0" eb="2">
      <t>ヒノ</t>
    </rPh>
    <rPh sb="2" eb="3">
      <t>グン</t>
    </rPh>
    <rPh sb="6" eb="8">
      <t>タカオ</t>
    </rPh>
    <phoneticPr fontId="6"/>
  </si>
  <si>
    <t>0859-72-0155</t>
  </si>
  <si>
    <t>広瀬設備</t>
    <rPh sb="0" eb="2">
      <t>ヒロセ</t>
    </rPh>
    <rPh sb="2" eb="4">
      <t>セツビ</t>
    </rPh>
    <phoneticPr fontId="6"/>
  </si>
  <si>
    <t>米子市錦町１丁目３８</t>
    <rPh sb="0" eb="5">
      <t>ニシキ</t>
    </rPh>
    <rPh sb="6" eb="8">
      <t>チョウメ</t>
    </rPh>
    <phoneticPr fontId="6"/>
  </si>
  <si>
    <t>足立設備工業</t>
    <rPh sb="2" eb="4">
      <t>セツビ</t>
    </rPh>
    <rPh sb="4" eb="6">
      <t>コウギョウ</t>
    </rPh>
    <phoneticPr fontId="6"/>
  </si>
  <si>
    <t>米子市西福原７丁目１３－２６</t>
    <rPh sb="0" eb="3">
      <t>ヨナゴシ</t>
    </rPh>
    <rPh sb="3" eb="6">
      <t>ニシフクバラ</t>
    </rPh>
    <rPh sb="7" eb="9">
      <t>チョウメ</t>
    </rPh>
    <phoneticPr fontId="6"/>
  </si>
  <si>
    <t>（株）大協組</t>
    <rPh sb="3" eb="6">
      <t>ダイキョウグミ</t>
    </rPh>
    <phoneticPr fontId="6"/>
  </si>
  <si>
    <t>米子市蚊屋２３５－２</t>
  </si>
  <si>
    <t>上田設備（株）</t>
    <rPh sb="0" eb="2">
      <t>ウエダ</t>
    </rPh>
    <rPh sb="2" eb="4">
      <t>セツビ</t>
    </rPh>
    <phoneticPr fontId="6"/>
  </si>
  <si>
    <t>米子市彦名町１２３９－２</t>
    <rPh sb="0" eb="2">
      <t>ヨナゴ</t>
    </rPh>
    <rPh sb="2" eb="3">
      <t>シ</t>
    </rPh>
    <rPh sb="3" eb="6">
      <t>ヒコナチョウ</t>
    </rPh>
    <phoneticPr fontId="6"/>
  </si>
  <si>
    <t>30-3801</t>
  </si>
  <si>
    <t>（有）共栄住設</t>
    <rPh sb="0" eb="7">
      <t>キョウエイジュウセツ</t>
    </rPh>
    <phoneticPr fontId="6"/>
  </si>
  <si>
    <t>島根県松江市東津田町８５１－１１</t>
    <rPh sb="0" eb="3">
      <t>シマネケン</t>
    </rPh>
    <rPh sb="6" eb="10">
      <t>ヒガシツダチョウ</t>
    </rPh>
    <phoneticPr fontId="6"/>
  </si>
  <si>
    <t>（有）花本工業</t>
    <rPh sb="6" eb="7">
      <t>ハナモトコウギョウ</t>
    </rPh>
    <phoneticPr fontId="6"/>
  </si>
  <si>
    <t>島根県松江市美保関町森山１６６８－３</t>
    <rPh sb="0" eb="3">
      <t>シマネケン</t>
    </rPh>
    <rPh sb="3" eb="5">
      <t>マツエ</t>
    </rPh>
    <rPh sb="5" eb="6">
      <t>シ</t>
    </rPh>
    <rPh sb="6" eb="10">
      <t>ミホノセキチョウ</t>
    </rPh>
    <rPh sb="10" eb="12">
      <t>モリヤマ</t>
    </rPh>
    <phoneticPr fontId="6"/>
  </si>
  <si>
    <t>（株）DAYS</t>
  </si>
  <si>
    <t>米子市新開２丁目１６－２４</t>
  </si>
  <si>
    <t>三菱電機システムサービス（株）</t>
    <rPh sb="0" eb="2">
      <t>ミツビシ</t>
    </rPh>
    <rPh sb="2" eb="4">
      <t>デンキ</t>
    </rPh>
    <phoneticPr fontId="6"/>
  </si>
  <si>
    <t>島根県松江市上乃木９－４－７</t>
    <rPh sb="0" eb="3">
      <t>シマネケン</t>
    </rPh>
    <rPh sb="3" eb="6">
      <t>マツエシ</t>
    </rPh>
    <rPh sb="6" eb="7">
      <t>ア</t>
    </rPh>
    <rPh sb="7" eb="8">
      <t>ノ</t>
    </rPh>
    <rPh sb="8" eb="9">
      <t>キ</t>
    </rPh>
    <phoneticPr fontId="6"/>
  </si>
  <si>
    <t>（株）N-Vision</t>
  </si>
  <si>
    <t>広島県広島市中区鶴見町８－５７</t>
    <rPh sb="0" eb="3">
      <t>ヒロシマケン</t>
    </rPh>
    <rPh sb="3" eb="6">
      <t>ヒロシマシ</t>
    </rPh>
    <rPh sb="6" eb="8">
      <t>ナカク</t>
    </rPh>
    <rPh sb="8" eb="11">
      <t>ツルミマチ</t>
    </rPh>
    <phoneticPr fontId="6"/>
  </si>
  <si>
    <t>082-275-5227</t>
  </si>
  <si>
    <t>（有）昇和設備</t>
    <rPh sb="6" eb="7">
      <t>ノボルワセツビ</t>
    </rPh>
    <phoneticPr fontId="6"/>
  </si>
  <si>
    <t>東伯郡湯梨浜町上浅津１３５－６</t>
    <rPh sb="0" eb="3">
      <t>トウハクグン</t>
    </rPh>
    <rPh sb="3" eb="7">
      <t>ユリハマチョウ</t>
    </rPh>
    <rPh sb="7" eb="8">
      <t>カミ</t>
    </rPh>
    <rPh sb="8" eb="9">
      <t>アサ</t>
    </rPh>
    <rPh sb="9" eb="10">
      <t>ツ</t>
    </rPh>
    <phoneticPr fontId="6"/>
  </si>
  <si>
    <t>（有）長原電化工事</t>
    <rPh sb="6" eb="8">
      <t>ナガハラデンカコウジ</t>
    </rPh>
    <phoneticPr fontId="6"/>
  </si>
  <si>
    <t>米子市河崎１２８－３４</t>
    <rPh sb="0" eb="3">
      <t>ヨナゴシ</t>
    </rPh>
    <rPh sb="3" eb="5">
      <t>カワサキ</t>
    </rPh>
    <phoneticPr fontId="6"/>
  </si>
  <si>
    <t>山本メンテナンス</t>
    <rPh sb="0" eb="2">
      <t>ヤマモト</t>
    </rPh>
    <phoneticPr fontId="6"/>
  </si>
  <si>
    <t>米子市新開７丁目１４－２７</t>
  </si>
  <si>
    <t>黒見設備</t>
    <rPh sb="0" eb="2">
      <t>クロミ</t>
    </rPh>
    <rPh sb="2" eb="4">
      <t>セツビ</t>
    </rPh>
    <phoneticPr fontId="6"/>
  </si>
  <si>
    <t>米子市尾高１０１－４０</t>
    <rPh sb="0" eb="3">
      <t>ヨナゴシ</t>
    </rPh>
    <phoneticPr fontId="6"/>
  </si>
  <si>
    <t>西伯郡大山町名和８９４－１６</t>
    <rPh sb="0" eb="3">
      <t>サイハクグン</t>
    </rPh>
    <rPh sb="3" eb="6">
      <t>ダイセンチョウ</t>
    </rPh>
    <rPh sb="6" eb="8">
      <t>ナワ</t>
    </rPh>
    <phoneticPr fontId="6"/>
  </si>
  <si>
    <t>0859-54-6011</t>
  </si>
  <si>
    <t>松谷設備</t>
    <rPh sb="0" eb="2">
      <t>マツタニ</t>
    </rPh>
    <rPh sb="2" eb="4">
      <t>セツビ</t>
    </rPh>
    <phoneticPr fontId="6"/>
  </si>
  <si>
    <t>米子市上福原３丁目４－６９</t>
    <rPh sb="0" eb="3">
      <t>ヨナゴシ</t>
    </rPh>
    <rPh sb="3" eb="6">
      <t>カミフクバラ</t>
    </rPh>
    <rPh sb="7" eb="9">
      <t>チョウメ</t>
    </rPh>
    <phoneticPr fontId="6"/>
  </si>
  <si>
    <t>（株）松白設備</t>
    <rPh sb="6" eb="7">
      <t>マツシロセツビ</t>
    </rPh>
    <phoneticPr fontId="6"/>
  </si>
  <si>
    <t>島根県松江市乃白町５３９－２</t>
    <rPh sb="0" eb="3">
      <t>シマネケン</t>
    </rPh>
    <rPh sb="3" eb="6">
      <t>マツエシ</t>
    </rPh>
    <rPh sb="6" eb="7">
      <t>ノ</t>
    </rPh>
    <rPh sb="7" eb="8">
      <t>シロ</t>
    </rPh>
    <rPh sb="8" eb="9">
      <t>マチ</t>
    </rPh>
    <phoneticPr fontId="6"/>
  </si>
  <si>
    <t>イワタニ山陰（株）米子支店</t>
    <rPh sb="4" eb="6">
      <t>サンインヨナゴシテン</t>
    </rPh>
    <phoneticPr fontId="6"/>
  </si>
  <si>
    <t>米子市蚊屋２５７－１</t>
    <rPh sb="0" eb="3">
      <t>ヨナゴシ</t>
    </rPh>
    <rPh sb="3" eb="5">
      <t>カヤ</t>
    </rPh>
    <phoneticPr fontId="6"/>
  </si>
  <si>
    <t>0570-05-0234</t>
  </si>
  <si>
    <t>（株）オオヒロ</t>
  </si>
  <si>
    <t>鳥取市松並町１丁目１６８－２４</t>
    <rPh sb="0" eb="2">
      <t>トットリ</t>
    </rPh>
    <rPh sb="2" eb="3">
      <t>シ</t>
    </rPh>
    <rPh sb="3" eb="6">
      <t>マツナミチョウ</t>
    </rPh>
    <rPh sb="7" eb="9">
      <t>チョウメ</t>
    </rPh>
    <phoneticPr fontId="6"/>
  </si>
  <si>
    <t>広島ガスエナジー（株）</t>
    <rPh sb="0" eb="2">
      <t>ヒロシマ</t>
    </rPh>
    <phoneticPr fontId="6"/>
  </si>
  <si>
    <t>島根県安来市黒井田町７３１</t>
    <rPh sb="0" eb="3">
      <t>シマネケン</t>
    </rPh>
    <rPh sb="3" eb="6">
      <t>ヤスギシ</t>
    </rPh>
    <rPh sb="6" eb="8">
      <t>クロイ</t>
    </rPh>
    <rPh sb="8" eb="9">
      <t>タ</t>
    </rPh>
    <rPh sb="9" eb="10">
      <t>マチ</t>
    </rPh>
    <phoneticPr fontId="6"/>
  </si>
  <si>
    <r>
      <rPr>
        <sz val="10"/>
        <rFont val="ＭＳ Ｐ明朝"/>
        <family val="1"/>
        <charset val="128"/>
      </rPr>
      <t>（米子支店）</t>
    </r>
    <r>
      <rPr>
        <sz val="14"/>
        <rFont val="ＭＳ Ｐ明朝"/>
        <family val="1"/>
        <charset val="128"/>
      </rPr>
      <t>29-9711</t>
    </r>
    <rPh sb="1" eb="3">
      <t>ヨナゴ</t>
    </rPh>
    <rPh sb="3" eb="5">
      <t>シテン</t>
    </rPh>
    <phoneticPr fontId="6"/>
  </si>
  <si>
    <t>シバタ設備（株）</t>
    <rPh sb="3" eb="5">
      <t>セツビカイシャ</t>
    </rPh>
    <phoneticPr fontId="6"/>
  </si>
  <si>
    <t>米子市車尾６丁目７－１６</t>
    <rPh sb="0" eb="3">
      <t>ヨナゴシ</t>
    </rPh>
    <rPh sb="3" eb="5">
      <t>クズモ</t>
    </rPh>
    <rPh sb="6" eb="8">
      <t>チョウメ</t>
    </rPh>
    <phoneticPr fontId="6"/>
  </si>
  <si>
    <t>（株）豊和設備</t>
    <rPh sb="0" eb="7">
      <t>ホウワセツビ</t>
    </rPh>
    <phoneticPr fontId="6"/>
  </si>
  <si>
    <t>島根県松江市東津田町１２０５－３</t>
    <rPh sb="0" eb="3">
      <t>シマネケン</t>
    </rPh>
    <rPh sb="3" eb="6">
      <t>マツエシ</t>
    </rPh>
    <rPh sb="6" eb="9">
      <t>ヒガシツダ</t>
    </rPh>
    <rPh sb="9" eb="10">
      <t>チョウ</t>
    </rPh>
    <phoneticPr fontId="6"/>
  </si>
  <si>
    <t>（有）青空カンパニー</t>
    <rPh sb="3" eb="5">
      <t>アオゾラ</t>
    </rPh>
    <phoneticPr fontId="6"/>
  </si>
  <si>
    <t>米子市富益町１７１番地１</t>
    <rPh sb="0" eb="3">
      <t>ヨナゴシ</t>
    </rPh>
    <rPh sb="3" eb="6">
      <t>トミマスチョウ</t>
    </rPh>
    <rPh sb="9" eb="11">
      <t>バンチ</t>
    </rPh>
    <phoneticPr fontId="6"/>
  </si>
  <si>
    <t>（有）山陰日化サービス</t>
    <rPh sb="3" eb="5">
      <t>サンイン</t>
    </rPh>
    <rPh sb="5" eb="7">
      <t>ニッカ</t>
    </rPh>
    <phoneticPr fontId="6"/>
  </si>
  <si>
    <t>島根県松江市東朝日町１６８－８</t>
    <rPh sb="0" eb="3">
      <t>シマネケン</t>
    </rPh>
    <rPh sb="3" eb="6">
      <t>マツエシ</t>
    </rPh>
    <rPh sb="6" eb="7">
      <t>ヒガシ</t>
    </rPh>
    <rPh sb="7" eb="9">
      <t>アサヒ</t>
    </rPh>
    <rPh sb="9" eb="10">
      <t>マチ</t>
    </rPh>
    <phoneticPr fontId="6"/>
  </si>
  <si>
    <t>（株）うるわし興業</t>
    <rPh sb="7" eb="9">
      <t>コウギョウ</t>
    </rPh>
    <phoneticPr fontId="6"/>
  </si>
  <si>
    <t>米子市夜見町２９８２－１</t>
  </si>
  <si>
    <t>境港市中野町５２０６</t>
  </si>
  <si>
    <t>（株）蒼進</t>
    <rPh sb="0" eb="5">
      <t>ソウシン</t>
    </rPh>
    <phoneticPr fontId="6"/>
  </si>
  <si>
    <t>鳥取市岩吉９６－３０</t>
    <rPh sb="0" eb="2">
      <t>トットリ</t>
    </rPh>
    <rPh sb="2" eb="3">
      <t>シ</t>
    </rPh>
    <rPh sb="3" eb="5">
      <t>イワキチ</t>
    </rPh>
    <phoneticPr fontId="6"/>
  </si>
  <si>
    <t>0857-51-0351</t>
  </si>
  <si>
    <t>（株）門岡設備</t>
    <rPh sb="6" eb="7">
      <t>モンオカセツビ</t>
    </rPh>
    <phoneticPr fontId="6"/>
  </si>
  <si>
    <t>米子市日下６２９</t>
  </si>
  <si>
    <t>阿部便利店</t>
    <rPh sb="0" eb="2">
      <t>アベ</t>
    </rPh>
    <rPh sb="2" eb="4">
      <t>ベンリ</t>
    </rPh>
    <rPh sb="4" eb="5">
      <t>テン</t>
    </rPh>
    <phoneticPr fontId="6"/>
  </si>
  <si>
    <t>日野郡江府町武庫１３７７－１</t>
    <rPh sb="0" eb="3">
      <t>ヒノグン</t>
    </rPh>
    <rPh sb="3" eb="6">
      <t>コウフチョウ</t>
    </rPh>
    <rPh sb="6" eb="8">
      <t>ムコ</t>
    </rPh>
    <phoneticPr fontId="6"/>
  </si>
  <si>
    <t>（株）エヌテック</t>
  </si>
  <si>
    <t>米子市彦名町５３４４－１</t>
    <rPh sb="0" eb="6">
      <t>ヨナゴシヒコナチョウ</t>
    </rPh>
    <phoneticPr fontId="6"/>
  </si>
  <si>
    <t>水道修繕センター山陰</t>
    <rPh sb="0" eb="2">
      <t>スイドウ</t>
    </rPh>
    <rPh sb="2" eb="4">
      <t>シュウゼン</t>
    </rPh>
    <rPh sb="8" eb="10">
      <t>サンイン</t>
    </rPh>
    <phoneticPr fontId="6"/>
  </si>
  <si>
    <t>島根県松江市西浜佐陀町４９４－７</t>
    <rPh sb="0" eb="3">
      <t>シマネケン</t>
    </rPh>
    <rPh sb="3" eb="6">
      <t>マツエシ</t>
    </rPh>
    <rPh sb="6" eb="11">
      <t>ニシハマサダチョウ</t>
    </rPh>
    <phoneticPr fontId="6"/>
  </si>
  <si>
    <t>0120-131-311</t>
  </si>
  <si>
    <t>（有）キグチ</t>
  </si>
  <si>
    <t>米子市両三柳５３１８</t>
    <rPh sb="0" eb="3">
      <t>ヨナゴシ</t>
    </rPh>
    <rPh sb="3" eb="6">
      <t>リョウミツヤナギ</t>
    </rPh>
    <phoneticPr fontId="6"/>
  </si>
  <si>
    <t>吉岡設備</t>
    <rPh sb="0" eb="2">
      <t>ヨシオカ</t>
    </rPh>
    <rPh sb="2" eb="4">
      <t>セツビ</t>
    </rPh>
    <phoneticPr fontId="6"/>
  </si>
  <si>
    <t>境港市芝町９５７－３</t>
    <rPh sb="0" eb="3">
      <t>サカイミナトシ</t>
    </rPh>
    <rPh sb="3" eb="5">
      <t>シバチョウ</t>
    </rPh>
    <phoneticPr fontId="6"/>
  </si>
  <si>
    <t>日本海設備（株）</t>
    <rPh sb="0" eb="2">
      <t>ニホン</t>
    </rPh>
    <rPh sb="2" eb="3">
      <t>カイ</t>
    </rPh>
    <rPh sb="3" eb="5">
      <t>セツビ</t>
    </rPh>
    <phoneticPr fontId="6"/>
  </si>
  <si>
    <t>米子市二本木２６０－９</t>
    <rPh sb="0" eb="3">
      <t>ヨナゴシ</t>
    </rPh>
    <rPh sb="3" eb="6">
      <t>ニホンギ</t>
    </rPh>
    <phoneticPr fontId="6"/>
  </si>
  <si>
    <t>57-5262</t>
  </si>
  <si>
    <t>（有）ケイ・エス・エンタープライズ</t>
  </si>
  <si>
    <t>米子市富益町４５６４－１</t>
    <rPh sb="0" eb="3">
      <t>ヨナゴシ</t>
    </rPh>
    <rPh sb="3" eb="6">
      <t>トミマスチョウ</t>
    </rPh>
    <phoneticPr fontId="6"/>
  </si>
  <si>
    <t>河崎設備（株）</t>
    <rPh sb="0" eb="2">
      <t>カワサキ</t>
    </rPh>
    <rPh sb="2" eb="4">
      <t>セツビ</t>
    </rPh>
    <phoneticPr fontId="6"/>
  </si>
  <si>
    <t>米子市河崎１４８２－１</t>
  </si>
  <si>
    <t>（株）ジーテック</t>
  </si>
  <si>
    <t>鳥取市南安長２丁目７３番地</t>
    <rPh sb="0" eb="3">
      <t>トットリシ</t>
    </rPh>
    <rPh sb="3" eb="4">
      <t>ミナミ</t>
    </rPh>
    <rPh sb="4" eb="6">
      <t>ヤスナガ</t>
    </rPh>
    <rPh sb="7" eb="9">
      <t>チョウメ</t>
    </rPh>
    <rPh sb="11" eb="13">
      <t>バンチ</t>
    </rPh>
    <phoneticPr fontId="6"/>
  </si>
  <si>
    <t>（株）イースマイル</t>
  </si>
  <si>
    <t>大阪府大阪市中央区瓦屋町３－７－３</t>
    <rPh sb="0" eb="3">
      <t>オオサカフ</t>
    </rPh>
    <rPh sb="3" eb="6">
      <t>オオサカシ</t>
    </rPh>
    <rPh sb="6" eb="9">
      <t>チュウオウク</t>
    </rPh>
    <rPh sb="9" eb="11">
      <t>カワラヤ</t>
    </rPh>
    <rPh sb="11" eb="12">
      <t>マチ</t>
    </rPh>
    <phoneticPr fontId="6"/>
  </si>
  <si>
    <t>（有）新晃</t>
    <rPh sb="0" eb="5">
      <t>シンコウ</t>
    </rPh>
    <phoneticPr fontId="6"/>
  </si>
  <si>
    <t>境港市上道町１番地</t>
    <rPh sb="0" eb="3">
      <t>サカイミナトシ</t>
    </rPh>
    <rPh sb="3" eb="6">
      <t>アガリミチチョウ</t>
    </rPh>
    <rPh sb="7" eb="9">
      <t>バンチ</t>
    </rPh>
    <phoneticPr fontId="6"/>
  </si>
  <si>
    <t>ふなこし施工</t>
    <rPh sb="4" eb="6">
      <t>セコウ</t>
    </rPh>
    <phoneticPr fontId="6"/>
  </si>
  <si>
    <t>境港市湊町１８－３</t>
    <rPh sb="0" eb="3">
      <t>サカイミナトシ</t>
    </rPh>
    <rPh sb="3" eb="5">
      <t>ミナトチョウ</t>
    </rPh>
    <phoneticPr fontId="6"/>
  </si>
  <si>
    <t>（株）タニシ</t>
  </si>
  <si>
    <t>米子市大篠津町６８８－１０</t>
    <rPh sb="0" eb="3">
      <t>ヨナゴシ</t>
    </rPh>
    <rPh sb="3" eb="7">
      <t>オオシノヅチョウ</t>
    </rPh>
    <phoneticPr fontId="6"/>
  </si>
  <si>
    <t>（株）タカギ</t>
  </si>
  <si>
    <t>福岡県北九州市小倉南区堀越４１３</t>
    <rPh sb="0" eb="3">
      <t>フクオカケン</t>
    </rPh>
    <rPh sb="3" eb="7">
      <t>キタキュウシュウシ</t>
    </rPh>
    <rPh sb="7" eb="9">
      <t>コクラ</t>
    </rPh>
    <rPh sb="9" eb="11">
      <t>ミナミク</t>
    </rPh>
    <rPh sb="11" eb="13">
      <t>ホリコシ</t>
    </rPh>
    <phoneticPr fontId="6"/>
  </si>
  <si>
    <t>一畑住設（株）</t>
    <rPh sb="0" eb="2">
      <t>イチバタ</t>
    </rPh>
    <rPh sb="2" eb="4">
      <t>ジュウセツ</t>
    </rPh>
    <phoneticPr fontId="6"/>
  </si>
  <si>
    <t>島根県松江市東朝日町２７５－１</t>
    <rPh sb="0" eb="3">
      <t>シマネケン</t>
    </rPh>
    <rPh sb="3" eb="6">
      <t>マツエシ</t>
    </rPh>
    <rPh sb="6" eb="7">
      <t>ヒガシ</t>
    </rPh>
    <rPh sb="7" eb="10">
      <t>アサヒチョウ</t>
    </rPh>
    <phoneticPr fontId="6"/>
  </si>
  <si>
    <t>（有）モリスイ</t>
  </si>
  <si>
    <t>米子市古市９０－１</t>
  </si>
  <si>
    <t>（株）カワカミ住設</t>
    <rPh sb="7" eb="9">
      <t>ジュウセツ</t>
    </rPh>
    <phoneticPr fontId="6"/>
  </si>
  <si>
    <t>米子市河岡５２３－１６</t>
    <rPh sb="3" eb="5">
      <t>カワオカ</t>
    </rPh>
    <phoneticPr fontId="6"/>
  </si>
  <si>
    <t>0859-57-8680</t>
  </si>
  <si>
    <t>（株）諸遊工業</t>
    <rPh sb="0" eb="7">
      <t>モロユウコウギョウ</t>
    </rPh>
    <phoneticPr fontId="6"/>
  </si>
  <si>
    <t>米子市車尾５丁目１－１４</t>
    <rPh sb="0" eb="3">
      <t>ヨナゴシ</t>
    </rPh>
    <rPh sb="3" eb="5">
      <t>クズモ</t>
    </rPh>
    <rPh sb="6" eb="8">
      <t>チョウメ</t>
    </rPh>
    <phoneticPr fontId="6"/>
  </si>
  <si>
    <t>伊藤忠エネクスホームライフ（株）中国支社松江営業所</t>
    <rPh sb="0" eb="3">
      <t>イトウチュウ</t>
    </rPh>
    <rPh sb="13" eb="16">
      <t>カブ</t>
    </rPh>
    <rPh sb="16" eb="18">
      <t>チュウゴク</t>
    </rPh>
    <rPh sb="18" eb="20">
      <t>シシャ</t>
    </rPh>
    <rPh sb="20" eb="25">
      <t>マツエエイギョウショ</t>
    </rPh>
    <phoneticPr fontId="6"/>
  </si>
  <si>
    <t>松江市東津田町４５４-６</t>
    <rPh sb="0" eb="3">
      <t>マツエシ</t>
    </rPh>
    <rPh sb="3" eb="7">
      <t>ヒガシツダチョウ</t>
    </rPh>
    <phoneticPr fontId="6"/>
  </si>
  <si>
    <t>米子市西福原５丁目９－５９</t>
  </si>
  <si>
    <t>(有)第一設備工業</t>
    <rPh sb="0" eb="3">
      <t>ユウ</t>
    </rPh>
    <rPh sb="3" eb="9">
      <t>ダイイチセツビコウギョウ</t>
    </rPh>
    <phoneticPr fontId="6"/>
  </si>
  <si>
    <t>鳥取市商栄町１２２－１</t>
    <rPh sb="0" eb="3">
      <t>トットリシ</t>
    </rPh>
    <rPh sb="3" eb="6">
      <t>ショウエイチョウ</t>
    </rPh>
    <phoneticPr fontId="6"/>
  </si>
  <si>
    <t>(有)安田設備</t>
    <rPh sb="0" eb="3">
      <t>ユウ</t>
    </rPh>
    <rPh sb="3" eb="5">
      <t>ヤスダ</t>
    </rPh>
    <rPh sb="5" eb="7">
      <t>セツビ</t>
    </rPh>
    <phoneticPr fontId="6"/>
  </si>
  <si>
    <t>米子市和田町５８８</t>
    <rPh sb="0" eb="3">
      <t>ヨナゴシ</t>
    </rPh>
    <rPh sb="3" eb="6">
      <t>ワダチョウ</t>
    </rPh>
    <phoneticPr fontId="6"/>
  </si>
  <si>
    <t>いわさハウス(株)</t>
    <rPh sb="6" eb="9">
      <t>カブ</t>
    </rPh>
    <phoneticPr fontId="6"/>
  </si>
  <si>
    <t>米子市彦名町６１５－３</t>
    <rPh sb="0" eb="3">
      <t>ヨナゴシ</t>
    </rPh>
    <rPh sb="3" eb="6">
      <t>ヒコナチョウ</t>
    </rPh>
    <phoneticPr fontId="6"/>
  </si>
  <si>
    <t>(株)上下水道センター島根営業所</t>
    <rPh sb="0" eb="3">
      <t>カブ</t>
    </rPh>
    <rPh sb="3" eb="7">
      <t>ジョウゲスイドウ</t>
    </rPh>
    <rPh sb="11" eb="16">
      <t>シマネエイギョウショ</t>
    </rPh>
    <phoneticPr fontId="6"/>
  </si>
  <si>
    <t>島根県松江市東津田町１０７６－４</t>
    <rPh sb="0" eb="3">
      <t>シマネケン</t>
    </rPh>
    <phoneticPr fontId="6"/>
  </si>
  <si>
    <t>0120-101-033</t>
  </si>
  <si>
    <t>圓工事（有）</t>
    <rPh sb="0" eb="1">
      <t>マル</t>
    </rPh>
    <rPh sb="1" eb="3">
      <t>コウジ</t>
    </rPh>
    <rPh sb="4" eb="5">
      <t>アリ</t>
    </rPh>
    <phoneticPr fontId="6"/>
  </si>
  <si>
    <t>島根県松江市北田町３２－１</t>
    <rPh sb="0" eb="3">
      <t>シマネケン</t>
    </rPh>
    <rPh sb="6" eb="9">
      <t>キタダマチ</t>
    </rPh>
    <phoneticPr fontId="6"/>
  </si>
  <si>
    <t>(株)生田電器</t>
    <rPh sb="0" eb="3">
      <t>カブ</t>
    </rPh>
    <rPh sb="3" eb="7">
      <t>イクタデンキ</t>
    </rPh>
    <phoneticPr fontId="6"/>
  </si>
  <si>
    <t>米子市両三柳１５１番地２１</t>
    <rPh sb="0" eb="6">
      <t>ヨナゴシリョウミツヤナギ</t>
    </rPh>
    <rPh sb="9" eb="11">
      <t>バンチ</t>
    </rPh>
    <phoneticPr fontId="6"/>
  </si>
  <si>
    <t>アストモスリテイリング（株）中国カンパニー山陰支店</t>
  </si>
  <si>
    <t>ヤモリ建築</t>
    <rPh sb="3" eb="5">
      <t>ケンチク</t>
    </rPh>
    <phoneticPr fontId="6"/>
  </si>
  <si>
    <t>米子市古豊千９１３－５</t>
    <rPh sb="3" eb="4">
      <t>コ</t>
    </rPh>
    <rPh sb="4" eb="5">
      <t>トヨ</t>
    </rPh>
    <rPh sb="5" eb="6">
      <t>チ</t>
    </rPh>
    <phoneticPr fontId="6"/>
  </si>
  <si>
    <t>080-4269-8670</t>
  </si>
  <si>
    <t>（株）コーアガス島根</t>
    <rPh sb="0" eb="3">
      <t>カブ</t>
    </rPh>
    <rPh sb="8" eb="10">
      <t>シマネ</t>
    </rPh>
    <phoneticPr fontId="6"/>
  </si>
  <si>
    <t>島根県松江市東長江町９０２－４３</t>
    <rPh sb="3" eb="6">
      <t>マツエシ</t>
    </rPh>
    <rPh sb="6" eb="7">
      <t>ヒガシ</t>
    </rPh>
    <rPh sb="7" eb="9">
      <t>ナガエ</t>
    </rPh>
    <phoneticPr fontId="6"/>
  </si>
  <si>
    <t>0852-36-6661</t>
  </si>
  <si>
    <t>東伯ガス産業（株）</t>
    <rPh sb="6" eb="9">
      <t>カブトウハクサンギョウ</t>
    </rPh>
    <phoneticPr fontId="6"/>
  </si>
  <si>
    <t>鳥取県東伯郡琴浦町徳万７３１</t>
  </si>
  <si>
    <t>0858-53-2211</t>
  </si>
  <si>
    <t>大和設備倉吉（株）</t>
    <rPh sb="6" eb="9">
      <t>カブ</t>
    </rPh>
    <phoneticPr fontId="6"/>
  </si>
  <si>
    <t>鳥取県倉吉市和田東町１９０</t>
  </si>
  <si>
    <t>0858-23-2211</t>
  </si>
  <si>
    <t>（株）美咲</t>
    <rPh sb="0" eb="3">
      <t>カブ</t>
    </rPh>
    <rPh sb="3" eb="5">
      <t>ミサキ</t>
    </rPh>
    <phoneticPr fontId="6"/>
  </si>
  <si>
    <t>米子市車尾南１丁目１２－２８</t>
    <rPh sb="0" eb="3">
      <t>ヨナゴシ</t>
    </rPh>
    <rPh sb="3" eb="5">
      <t>クズモ</t>
    </rPh>
    <rPh sb="5" eb="6">
      <t>ミナミ</t>
    </rPh>
    <rPh sb="7" eb="9">
      <t>チョウメ</t>
    </rPh>
    <phoneticPr fontId="6"/>
  </si>
  <si>
    <t>0859-37-5533</t>
  </si>
  <si>
    <t>ウォーターパートナー</t>
  </si>
  <si>
    <t>鳥取市桂見５５２－９５</t>
    <rPh sb="0" eb="3">
      <t>トットリシ</t>
    </rPh>
    <rPh sb="3" eb="5">
      <t>カツラミ</t>
    </rPh>
    <phoneticPr fontId="6"/>
  </si>
  <si>
    <t>0857-51-1975</t>
  </si>
  <si>
    <t>（株）ユービーライフしまね水道メンテナンス</t>
  </si>
  <si>
    <t>広島県福山市加茂町上加茂１１９</t>
  </si>
  <si>
    <t>084-983-1474</t>
  </si>
  <si>
    <t>（株）Y－REFORM</t>
    <rPh sb="0" eb="3">
      <t>カブ</t>
    </rPh>
    <phoneticPr fontId="6"/>
  </si>
  <si>
    <t>米子市河崎１７５２－４</t>
    <rPh sb="0" eb="3">
      <t>ヨナゴシ</t>
    </rPh>
    <rPh sb="3" eb="5">
      <t>カワサキ</t>
    </rPh>
    <phoneticPr fontId="6"/>
  </si>
  <si>
    <t>（株）高宮電気</t>
    <rPh sb="0" eb="3">
      <t>カブ</t>
    </rPh>
    <rPh sb="3" eb="5">
      <t>タカミヤ</t>
    </rPh>
    <rPh sb="5" eb="7">
      <t>デンキ</t>
    </rPh>
    <phoneticPr fontId="6"/>
  </si>
  <si>
    <t>島根県松江市東津田町１２１２－１６</t>
    <rPh sb="0" eb="3">
      <t>シマネケン</t>
    </rPh>
    <rPh sb="3" eb="6">
      <t>マツエシ</t>
    </rPh>
    <rPh sb="6" eb="10">
      <t>ヒガシツダチョウ</t>
    </rPh>
    <phoneticPr fontId="6"/>
  </si>
  <si>
    <t>0852-60-1900</t>
  </si>
  <si>
    <t>（株）レックプロパティ</t>
    <rPh sb="0" eb="3">
      <t>カブ</t>
    </rPh>
    <phoneticPr fontId="6"/>
  </si>
  <si>
    <t>米子市新開６丁目３－９</t>
    <rPh sb="0" eb="3">
      <t>ヨナゴシ</t>
    </rPh>
    <rPh sb="3" eb="5">
      <t>シンカイ</t>
    </rPh>
    <rPh sb="6" eb="8">
      <t>チョウメ</t>
    </rPh>
    <phoneticPr fontId="6"/>
  </si>
  <si>
    <t>38-6666</t>
  </si>
  <si>
    <t>他工事に伴う配水管布設工事</t>
    <rPh sb="4" eb="5">
      <t>トモナ</t>
    </rPh>
    <rPh sb="6" eb="13">
      <t>ハイスイカンフセツコウジ</t>
    </rPh>
    <phoneticPr fontId="3"/>
  </si>
  <si>
    <t>他工事に伴う配水管布設替及び配水管布設工事</t>
    <rPh sb="4" eb="5">
      <t>トモナ</t>
    </rPh>
    <rPh sb="6" eb="9">
      <t>ハイスイカン</t>
    </rPh>
    <rPh sb="9" eb="11">
      <t>フセツ</t>
    </rPh>
    <rPh sb="11" eb="12">
      <t>カ</t>
    </rPh>
    <rPh sb="12" eb="13">
      <t>オヨ</t>
    </rPh>
    <rPh sb="14" eb="17">
      <t>ハイスイカン</t>
    </rPh>
    <rPh sb="17" eb="19">
      <t>フセツ</t>
    </rPh>
    <rPh sb="19" eb="21">
      <t>コウジ</t>
    </rPh>
    <phoneticPr fontId="3"/>
  </si>
  <si>
    <t>他工事に伴う配水管布設替工事</t>
    <rPh sb="4" eb="5">
      <t>トモナ</t>
    </rPh>
    <rPh sb="6" eb="9">
      <t>ハイスイカン</t>
    </rPh>
    <rPh sb="9" eb="11">
      <t>フセツ</t>
    </rPh>
    <rPh sb="11" eb="12">
      <t>カ</t>
    </rPh>
    <rPh sb="12" eb="14">
      <t>コウジ</t>
    </rPh>
    <phoneticPr fontId="3"/>
  </si>
  <si>
    <t>他工事に伴う配水管布設替及び撤去工事</t>
    <rPh sb="4" eb="5">
      <t>トモナ</t>
    </rPh>
    <rPh sb="6" eb="9">
      <t>ハイスイカン</t>
    </rPh>
    <rPh sb="9" eb="11">
      <t>フセツ</t>
    </rPh>
    <rPh sb="11" eb="12">
      <t>カ</t>
    </rPh>
    <rPh sb="12" eb="13">
      <t>オヨ</t>
    </rPh>
    <rPh sb="14" eb="16">
      <t>テッキョ</t>
    </rPh>
    <rPh sb="16" eb="18">
      <t>コウジ</t>
    </rPh>
    <phoneticPr fontId="3"/>
  </si>
  <si>
    <t>他工事に伴う配水管及び給水管布設替工事</t>
    <rPh sb="4" eb="5">
      <t>トモナ</t>
    </rPh>
    <rPh sb="6" eb="9">
      <t>ハイスイカン</t>
    </rPh>
    <rPh sb="9" eb="10">
      <t>オヨ</t>
    </rPh>
    <rPh sb="11" eb="14">
      <t>キュウスイカン</t>
    </rPh>
    <rPh sb="14" eb="16">
      <t>フセツ</t>
    </rPh>
    <rPh sb="16" eb="17">
      <t>カ</t>
    </rPh>
    <rPh sb="17" eb="19">
      <t>コウジ</t>
    </rPh>
    <phoneticPr fontId="3"/>
  </si>
  <si>
    <t>他工事に伴う給水管布設工事</t>
    <rPh sb="4" eb="5">
      <t>トモナ</t>
    </rPh>
    <rPh sb="6" eb="9">
      <t>キュウスイカン</t>
    </rPh>
    <rPh sb="9" eb="11">
      <t>フセツ</t>
    </rPh>
    <rPh sb="11" eb="13">
      <t>コウジ</t>
    </rPh>
    <phoneticPr fontId="3"/>
  </si>
  <si>
    <t>他工事に伴う給水管布設替工事</t>
    <rPh sb="4" eb="5">
      <t>トモナ</t>
    </rPh>
    <rPh sb="6" eb="9">
      <t>キュウスイカン</t>
    </rPh>
    <rPh sb="9" eb="11">
      <t>フセツ</t>
    </rPh>
    <rPh sb="11" eb="12">
      <t>カ</t>
    </rPh>
    <rPh sb="12" eb="14">
      <t>コウジ</t>
    </rPh>
    <phoneticPr fontId="3"/>
  </si>
  <si>
    <t>他工事に伴う離脱防止金具取付工事</t>
    <rPh sb="4" eb="5">
      <t>トモナ</t>
    </rPh>
    <rPh sb="6" eb="14">
      <t>リダツボウシカナグトリツケ</t>
    </rPh>
    <rPh sb="14" eb="16">
      <t>コウジ</t>
    </rPh>
    <phoneticPr fontId="3"/>
  </si>
  <si>
    <t>1年後</t>
    <rPh sb="1" eb="3">
      <t>ネンゴ</t>
    </rPh>
    <phoneticPr fontId="3"/>
  </si>
  <si>
    <t>鳥取県境港水産事務所長　様</t>
    <rPh sb="0" eb="3">
      <t>トットリケン</t>
    </rPh>
    <rPh sb="3" eb="5">
      <t>サカイミナト</t>
    </rPh>
    <rPh sb="5" eb="7">
      <t>スイサン</t>
    </rPh>
    <rPh sb="7" eb="9">
      <t>ジム</t>
    </rPh>
    <rPh sb="9" eb="11">
      <t>ショチョウ</t>
    </rPh>
    <rPh sb="12" eb="13">
      <t>サマ</t>
    </rPh>
    <phoneticPr fontId="4"/>
  </si>
  <si>
    <t>漁港施設の占用の許可を受けたいので、次のとおり申請します。</t>
    <rPh sb="0" eb="4">
      <t>ギョコウシセツ</t>
    </rPh>
    <rPh sb="5" eb="7">
      <t>センヨウ</t>
    </rPh>
    <rPh sb="8" eb="10">
      <t>キョカ</t>
    </rPh>
    <rPh sb="11" eb="12">
      <t>ウ</t>
    </rPh>
    <rPh sb="18" eb="19">
      <t>ツギ</t>
    </rPh>
    <rPh sb="23" eb="25">
      <t>シンセイ</t>
    </rPh>
    <phoneticPr fontId="3"/>
  </si>
  <si>
    <r>
      <t>　　　　　　　　　　　　　　</t>
    </r>
    <r>
      <rPr>
        <sz val="18"/>
        <color indexed="8"/>
        <rFont val="ＭＳ 明朝"/>
        <family val="1"/>
        <charset val="128"/>
      </rPr>
      <t>漁港施設占用許可申請書</t>
    </r>
    <rPh sb="14" eb="18">
      <t>ギョコウシセツ</t>
    </rPh>
    <phoneticPr fontId="4"/>
  </si>
  <si>
    <t>占用する路線及び施設は、添付していただく地図上に示してください。</t>
    <rPh sb="0" eb="2">
      <t>センヨウ</t>
    </rPh>
    <rPh sb="4" eb="6">
      <t>ロセン</t>
    </rPh>
    <rPh sb="6" eb="7">
      <t>オヨ</t>
    </rPh>
    <rPh sb="8" eb="10">
      <t>シセツ</t>
    </rPh>
    <rPh sb="12" eb="14">
      <t>テンプ</t>
    </rPh>
    <rPh sb="20" eb="22">
      <t>チズ</t>
    </rPh>
    <rPh sb="22" eb="23">
      <t>ジョウ</t>
    </rPh>
    <rPh sb="24" eb="25">
      <t>シメ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</si>
</sst>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m&quot;月&quot;d&quot;日&quot;;@"/>
    <numFmt numFmtId="178" formatCode="&quot;φ&quot;###&quot;mm&quot;"/>
    <numFmt numFmtId="179" formatCode="#0.00&quot;m&quot;"/>
  </numFmts>
  <fonts count="17" x14ac:knownFonts="1">
    <font>
      <sz val="11"/>
      <color theme="1"/>
      <name val="游ゴシック"/>
      <family val="3"/>
      <charset val="128"/>
      <scheme val="minor"/>
    </font>
    <font>
      <sz val="10.5"/>
      <color indexed="8"/>
      <name val="ＭＳ 明朝"/>
      <family val="1"/>
      <charset val="128"/>
    </font>
    <font>
      <sz val="18"/>
      <color indexed="8"/>
      <name val="ＭＳ 明朝"/>
      <family val="1"/>
      <charset val="128"/>
    </font>
    <font>
      <sz val="6"/>
      <name val="游ゴシック"/>
      <family val="3"/>
      <charset val="128"/>
      <scheme val="minor"/>
    </font>
    <font>
      <sz val="6"/>
      <name val="ＭＳ Ｐゴシック"/>
      <family val="3"/>
      <charset val="128"/>
    </font>
    <font>
      <sz val="11"/>
      <color indexed="8"/>
      <name val="ＭＳ 明朝"/>
      <family val="1"/>
      <charset val="128"/>
    </font>
    <font>
      <sz val="12"/>
      <color indexed="8"/>
      <name val="ＭＳ 明朝"/>
      <family val="1"/>
      <charset val="128"/>
    </font>
    <font>
      <sz val="12"/>
      <color indexed="8"/>
      <name val="ＭＳ Ｐ明朝"/>
      <family val="1"/>
      <charset val="128"/>
    </font>
    <font>
      <sz val="12"/>
      <color theme="1"/>
      <name val="游ゴシック"/>
      <family val="3"/>
      <charset val="128"/>
      <scheme val="minor"/>
    </font>
    <font>
      <sz val="10"/>
      <color indexed="8"/>
      <name val="ＭＳ 明朝"/>
      <family val="1"/>
      <charset val="128"/>
    </font>
    <font>
      <sz val="9"/>
      <color indexed="8"/>
      <name val="ＭＳ 明朝"/>
      <family val="1"/>
      <charset val="128"/>
    </font>
    <font>
      <sz val="11"/>
      <color indexed="8"/>
      <name val="游ゴシック Light"/>
      <family val="3"/>
      <charset val="128"/>
      <scheme val="major"/>
    </font>
    <font>
      <sz val="8"/>
      <color indexed="8"/>
      <name val="ＭＳ 明朝"/>
      <family val="1"/>
      <charset val="128"/>
    </font>
    <font>
      <sz val="10"/>
      <name val="ＭＳ Ｐ明朝"/>
      <family val="1"/>
      <charset val="128"/>
    </font>
    <font>
      <sz val="14"/>
      <name val="ＭＳ Ｐ明朝"/>
      <family val="1"/>
      <charset val="128"/>
    </font>
    <font>
      <sz val="24"/>
      <color indexed="8"/>
      <name val="ＭＳ 明朝"/>
      <family val="1"/>
      <charset val="128"/>
    </font>
    <font>
      <sz val="24"/>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6">
    <xf numFmtId="0" fontId="0" fillId="0" borderId="0" xfId="0">
      <alignment vertical="center"/>
    </xf>
    <xf numFmtId="0" fontId="1" fillId="0" borderId="0" xfId="0" applyFont="1" applyBorder="1" applyAlignment="1">
      <alignment vertical="center"/>
    </xf>
    <xf numFmtId="0" fontId="5" fillId="0" borderId="0" xfId="0" applyFont="1" applyBorder="1">
      <alignment vertical="center"/>
    </xf>
    <xf numFmtId="0" fontId="1" fillId="0" borderId="0" xfId="0" applyFont="1" applyBorder="1" applyAlignment="1">
      <alignment horizontal="center" vertical="center"/>
    </xf>
    <xf numFmtId="0" fontId="6" fillId="0" borderId="0" xfId="0" applyFont="1" applyBorder="1" applyAlignment="1">
      <alignment horizontal="justify" vertical="center"/>
    </xf>
    <xf numFmtId="0" fontId="6" fillId="0" borderId="0" xfId="0" applyFont="1" applyBorder="1">
      <alignment vertical="center"/>
    </xf>
    <xf numFmtId="0" fontId="1" fillId="0" borderId="0" xfId="0" applyFont="1" applyBorder="1" applyAlignment="1">
      <alignment horizontal="center" vertical="center" textRotation="255"/>
    </xf>
    <xf numFmtId="0" fontId="1" fillId="0" borderId="0" xfId="0" applyFont="1" applyBorder="1" applyAlignment="1">
      <alignment horizontal="distributed" vertical="center" justifyLastLine="1"/>
    </xf>
    <xf numFmtId="0" fontId="7" fillId="0" borderId="0" xfId="0" applyFont="1" applyBorder="1" applyAlignment="1">
      <alignment vertical="center" wrapText="1"/>
    </xf>
    <xf numFmtId="177" fontId="6" fillId="0" borderId="0" xfId="0" applyNumberFormat="1" applyFont="1" applyBorder="1" applyAlignment="1">
      <alignment vertical="center" justifyLastLine="1"/>
    </xf>
    <xf numFmtId="176" fontId="6" fillId="0" borderId="0" xfId="0" applyNumberFormat="1" applyFont="1" applyBorder="1" applyAlignment="1">
      <alignment horizontal="distributed" vertical="center" justifyLastLine="1"/>
    </xf>
    <xf numFmtId="0" fontId="6" fillId="0" borderId="0" xfId="0" applyFont="1" applyBorder="1" applyAlignment="1">
      <alignment horizontal="left" vertical="center"/>
    </xf>
    <xf numFmtId="0" fontId="6" fillId="0" borderId="0" xfId="0" applyFont="1" applyFill="1" applyBorder="1" applyAlignment="1">
      <alignment vertical="center"/>
    </xf>
    <xf numFmtId="0" fontId="6" fillId="0" borderId="0" xfId="0" applyFont="1" applyBorder="1" applyAlignment="1">
      <alignment horizontal="center" vertical="center"/>
    </xf>
    <xf numFmtId="0" fontId="9" fillId="0" borderId="0" xfId="0" applyFont="1" applyBorder="1">
      <alignment vertical="center"/>
    </xf>
    <xf numFmtId="0" fontId="10" fillId="0" borderId="0" xfId="0" applyFont="1" applyBorder="1">
      <alignment vertical="center"/>
    </xf>
    <xf numFmtId="0" fontId="9" fillId="0" borderId="0" xfId="0" applyFont="1" applyBorder="1" applyAlignment="1">
      <alignment vertical="center" wrapText="1"/>
    </xf>
    <xf numFmtId="0" fontId="11" fillId="0" borderId="0" xfId="0" applyFont="1" applyBorder="1">
      <alignment vertical="center"/>
    </xf>
    <xf numFmtId="0" fontId="9" fillId="0" borderId="0" xfId="0" applyFont="1" applyBorder="1" applyAlignment="1">
      <alignment horizontal="left" vertical="center"/>
    </xf>
    <xf numFmtId="49" fontId="10" fillId="0" borderId="0" xfId="0" applyNumberFormat="1" applyFont="1" applyBorder="1" applyAlignment="1">
      <alignment horizontal="center" vertical="center"/>
    </xf>
    <xf numFmtId="0" fontId="10" fillId="0" borderId="0" xfId="0" applyFont="1" applyBorder="1" applyAlignment="1">
      <alignment horizontal="left" vertical="center" indent="2"/>
    </xf>
    <xf numFmtId="176" fontId="0" fillId="0" borderId="0" xfId="0" applyNumberFormat="1">
      <alignment vertical="center"/>
    </xf>
    <xf numFmtId="0" fontId="12" fillId="0" borderId="5" xfId="0" applyFont="1" applyBorder="1" applyAlignment="1">
      <alignment vertical="center" shrinkToFit="1"/>
    </xf>
    <xf numFmtId="58" fontId="0" fillId="0" borderId="0" xfId="0" applyNumberFormat="1">
      <alignment vertical="center"/>
    </xf>
    <xf numFmtId="0" fontId="5" fillId="0" borderId="0" xfId="0" applyFont="1" applyFill="1" applyBorder="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Protection="1">
      <alignment vertical="center"/>
      <protection locked="0"/>
    </xf>
    <xf numFmtId="0" fontId="1" fillId="0" borderId="0" xfId="0" applyFont="1" applyFill="1" applyBorder="1" applyAlignment="1">
      <alignment horizontal="center" textRotation="255"/>
    </xf>
    <xf numFmtId="56" fontId="1" fillId="0" borderId="0" xfId="0" applyNumberFormat="1" applyFont="1" applyFill="1" applyBorder="1" applyAlignment="1">
      <alignment horizontal="center" shrinkToFit="1"/>
    </xf>
    <xf numFmtId="0" fontId="0" fillId="0" borderId="0" xfId="0" applyFill="1" applyBorder="1" applyAlignment="1">
      <alignment horizontal="center" shrinkToFit="1"/>
    </xf>
    <xf numFmtId="49" fontId="1" fillId="0" borderId="0" xfId="0" applyNumberFormat="1" applyFont="1" applyFill="1" applyBorder="1" applyAlignment="1" applyProtection="1">
      <alignment horizontal="center" shrinkToFit="1"/>
      <protection locked="0"/>
    </xf>
    <xf numFmtId="49" fontId="0" fillId="0" borderId="0" xfId="0" applyNumberFormat="1" applyFill="1" applyBorder="1" applyAlignment="1" applyProtection="1">
      <alignment horizontal="center" shrinkToFit="1"/>
      <protection locked="0"/>
    </xf>
    <xf numFmtId="176" fontId="5" fillId="0" borderId="0" xfId="0" applyNumberFormat="1" applyFont="1" applyFill="1" applyBorder="1" applyAlignment="1" applyProtection="1">
      <alignment horizontal="center" vertical="center"/>
      <protection locked="0"/>
    </xf>
    <xf numFmtId="176" fontId="0" fillId="0" borderId="0" xfId="0" applyNumberFormat="1" applyFill="1" applyBorder="1" applyAlignment="1" applyProtection="1">
      <alignment horizontal="center" vertical="center"/>
      <protection locked="0"/>
    </xf>
    <xf numFmtId="0" fontId="1" fillId="0" borderId="0" xfId="0" applyFont="1" applyBorder="1" applyAlignment="1">
      <alignment horizontal="center" vertical="center"/>
    </xf>
    <xf numFmtId="0" fontId="6" fillId="2" borderId="0" xfId="0"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Border="1" applyAlignment="1">
      <alignment vertical="center"/>
    </xf>
    <xf numFmtId="0" fontId="8" fillId="0" borderId="0" xfId="0" applyFont="1" applyAlignment="1">
      <alignment vertical="center"/>
    </xf>
    <xf numFmtId="0" fontId="7" fillId="0" borderId="0" xfId="0" applyFont="1" applyBorder="1" applyAlignment="1">
      <alignment horizontal="distributed" vertical="center" justifyLastLine="1" shrinkToFit="1"/>
    </xf>
    <xf numFmtId="0" fontId="6" fillId="0" borderId="0"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6" fillId="2" borderId="0"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176" fontId="6" fillId="2" borderId="0" xfId="0" applyNumberFormat="1" applyFont="1" applyFill="1" applyBorder="1" applyAlignment="1" applyProtection="1">
      <alignment horizontal="distributed" vertical="center" justifyLastLine="1"/>
      <protection locked="0"/>
    </xf>
    <xf numFmtId="0" fontId="0" fillId="0" borderId="0" xfId="0" applyAlignment="1">
      <alignment vertical="center"/>
    </xf>
    <xf numFmtId="0" fontId="7" fillId="0" borderId="0" xfId="0" applyFont="1" applyBorder="1" applyAlignment="1">
      <alignment horizontal="distributed" vertical="center" shrinkToFi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0" borderId="1"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10"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11"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5"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2" borderId="8" xfId="0" applyFont="1" applyFill="1" applyBorder="1" applyAlignment="1" applyProtection="1">
      <alignment vertical="center" shrinkToFit="1"/>
      <protection locked="0"/>
    </xf>
    <xf numFmtId="0" fontId="6" fillId="2" borderId="9" xfId="0" applyFont="1" applyFill="1" applyBorder="1" applyAlignment="1" applyProtection="1">
      <alignment vertical="center" shrinkToFi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178" fontId="6" fillId="2" borderId="7" xfId="0" applyNumberFormat="1" applyFont="1" applyFill="1" applyBorder="1" applyAlignment="1" applyProtection="1">
      <alignment horizontal="center" vertical="center" wrapText="1"/>
      <protection locked="0"/>
    </xf>
    <xf numFmtId="178" fontId="6" fillId="2" borderId="8" xfId="0" applyNumberFormat="1" applyFont="1" applyFill="1" applyBorder="1" applyAlignment="1" applyProtection="1">
      <alignment horizontal="center" vertical="center" wrapText="1"/>
      <protection locked="0"/>
    </xf>
    <xf numFmtId="178" fontId="6" fillId="2" borderId="9" xfId="0" applyNumberFormat="1" applyFont="1" applyFill="1" applyBorder="1" applyAlignment="1" applyProtection="1">
      <alignment horizontal="center" vertical="center" wrapText="1"/>
      <protection locked="0"/>
    </xf>
    <xf numFmtId="179" fontId="6" fillId="2" borderId="7" xfId="0" applyNumberFormat="1" applyFont="1" applyFill="1" applyBorder="1" applyAlignment="1" applyProtection="1">
      <alignment horizontal="center" vertical="center" shrinkToFit="1"/>
      <protection locked="0"/>
    </xf>
    <xf numFmtId="179" fontId="6" fillId="2" borderId="8" xfId="0" applyNumberFormat="1" applyFont="1" applyFill="1" applyBorder="1" applyAlignment="1" applyProtection="1">
      <alignment horizontal="center" vertical="center" shrinkToFit="1"/>
      <protection locked="0"/>
    </xf>
    <xf numFmtId="179" fontId="6" fillId="2" borderId="9" xfId="0" applyNumberFormat="1" applyFont="1" applyFill="1" applyBorder="1" applyAlignment="1" applyProtection="1">
      <alignment horizontal="center" vertical="center" shrinkToFit="1"/>
      <protection locked="0"/>
    </xf>
    <xf numFmtId="0" fontId="6" fillId="0" borderId="9" xfId="0" applyFont="1" applyBorder="1" applyAlignment="1">
      <alignment horizontal="center" vertical="center" wrapText="1"/>
    </xf>
    <xf numFmtId="0" fontId="6" fillId="0" borderId="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2" borderId="5" xfId="0" applyNumberFormat="1" applyFont="1" applyFill="1" applyBorder="1" applyAlignment="1" applyProtection="1">
      <alignment horizontal="center" vertical="center" wrapText="1"/>
      <protection locked="0"/>
    </xf>
    <xf numFmtId="176" fontId="6" fillId="2" borderId="4" xfId="0" applyNumberFormat="1" applyFont="1" applyFill="1" applyBorder="1" applyAlignment="1" applyProtection="1">
      <alignment horizontal="distributed" vertical="center" wrapText="1" justifyLastLine="1"/>
      <protection locked="0"/>
    </xf>
    <xf numFmtId="0" fontId="0" fillId="0" borderId="5" xfId="0" applyBorder="1" applyAlignment="1" applyProtection="1">
      <alignment horizontal="distributed" vertical="center" wrapText="1" justifyLastLine="1"/>
      <protection locked="0"/>
    </xf>
    <xf numFmtId="0" fontId="6" fillId="0" borderId="1" xfId="0" applyFont="1" applyBorder="1" applyAlignment="1">
      <alignment horizontal="left" vertical="center" wrapText="1"/>
    </xf>
    <xf numFmtId="0" fontId="0" fillId="0" borderId="2" xfId="0" applyBorder="1">
      <alignment vertical="center"/>
    </xf>
    <xf numFmtId="0" fontId="0" fillId="0" borderId="3" xfId="0" applyBorder="1">
      <alignment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56" fontId="6" fillId="0" borderId="5" xfId="0" applyNumberFormat="1" applyFont="1" applyBorder="1" applyAlignment="1">
      <alignment horizontal="distributed" vertical="center" wrapText="1" justifyLastLine="1"/>
    </xf>
    <xf numFmtId="0" fontId="6" fillId="0" borderId="5" xfId="0" applyNumberFormat="1" applyFont="1" applyBorder="1" applyAlignment="1">
      <alignment horizontal="distributed" vertical="center" wrapText="1" justifyLastLine="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0" fontId="0" fillId="0" borderId="5" xfId="0" applyBorder="1" applyAlignment="1">
      <alignment horizontal="center" vertical="center" wrapText="1"/>
    </xf>
    <xf numFmtId="0" fontId="5" fillId="2" borderId="4" xfId="0" applyFont="1" applyFill="1" applyBorder="1" applyAlignment="1" applyProtection="1">
      <alignment vertical="center"/>
      <protection locked="0"/>
    </xf>
    <xf numFmtId="0" fontId="5" fillId="2" borderId="5" xfId="0" applyFont="1" applyFill="1" applyBorder="1" applyAlignment="1" applyProtection="1">
      <alignment vertical="center"/>
      <protection locked="0"/>
    </xf>
    <xf numFmtId="0" fontId="5" fillId="2" borderId="6" xfId="0" applyFont="1" applyFill="1" applyBorder="1" applyAlignment="1" applyProtection="1">
      <alignment vertical="center"/>
      <protection locked="0"/>
    </xf>
    <xf numFmtId="0" fontId="10" fillId="0" borderId="0" xfId="0" applyFont="1" applyBorder="1" applyAlignment="1">
      <alignment vertical="center"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5" fillId="2" borderId="1"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5" fillId="2" borderId="10" xfId="0" applyFont="1" applyFill="1" applyBorder="1" applyAlignment="1" applyProtection="1">
      <alignment vertical="top" wrapText="1"/>
      <protection locked="0"/>
    </xf>
    <xf numFmtId="0" fontId="5" fillId="2" borderId="0" xfId="0" applyFont="1" applyFill="1" applyBorder="1" applyAlignment="1" applyProtection="1">
      <alignment vertical="top" wrapText="1"/>
      <protection locked="0"/>
    </xf>
    <xf numFmtId="0" fontId="5" fillId="2" borderId="11" xfId="0" applyFont="1" applyFill="1" applyBorder="1" applyAlignment="1" applyProtection="1">
      <alignment vertical="top" wrapText="1"/>
      <protection locked="0"/>
    </xf>
    <xf numFmtId="0" fontId="15"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10" xfId="0" applyFont="1" applyBorder="1" applyAlignment="1">
      <alignment horizontal="left" vertical="center" wrapText="1"/>
    </xf>
    <xf numFmtId="0" fontId="16" fillId="0" borderId="0" xfId="0" applyFont="1" applyAlignment="1">
      <alignment horizontal="left" vertical="center" wrapText="1"/>
    </xf>
    <xf numFmtId="0" fontId="16" fillId="0" borderId="11"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189"/>
  <sheetViews>
    <sheetView tabSelected="1" zoomScaleNormal="100" workbookViewId="0">
      <selection activeCell="A3" sqref="A3"/>
    </sheetView>
  </sheetViews>
  <sheetFormatPr defaultColWidth="9" defaultRowHeight="14.25" x14ac:dyDescent="0.4"/>
  <cols>
    <col min="1" max="1" width="3.375" style="2" customWidth="1"/>
    <col min="2" max="2" width="3.25" style="2" customWidth="1"/>
    <col min="3" max="26" width="3.375" style="2" customWidth="1"/>
    <col min="27" max="27" width="9" style="5" customWidth="1"/>
    <col min="28" max="28" width="9" style="2"/>
    <col min="29" max="29" width="11.625" style="2" bestFit="1" customWidth="1"/>
    <col min="30" max="30" width="25.5" style="2" customWidth="1"/>
    <col min="31" max="33" width="9" style="2"/>
    <col min="34" max="34" width="9" style="2" customWidth="1"/>
    <col min="35" max="35" width="9" style="2"/>
    <col min="36" max="36" width="0" style="2" hidden="1" customWidth="1"/>
    <col min="37" max="37" width="9" style="2" hidden="1" customWidth="1"/>
    <col min="38" max="42" width="0" style="2" hidden="1" customWidth="1"/>
    <col min="43" max="16384" width="9" style="2"/>
  </cols>
  <sheetData>
    <row r="1" spans="1:44" ht="21" x14ac:dyDescent="0.4">
      <c r="A1" s="35" t="s">
        <v>653</v>
      </c>
      <c r="B1" s="35"/>
      <c r="C1" s="35"/>
      <c r="D1" s="35"/>
      <c r="E1" s="35"/>
      <c r="F1" s="35"/>
      <c r="G1" s="35"/>
      <c r="H1" s="35"/>
      <c r="I1" s="35"/>
      <c r="J1" s="35"/>
      <c r="K1" s="35"/>
      <c r="L1" s="35"/>
      <c r="M1" s="35"/>
      <c r="N1" s="35"/>
      <c r="O1" s="35"/>
      <c r="P1" s="35"/>
      <c r="Q1" s="35"/>
      <c r="R1" s="35"/>
      <c r="S1" s="35"/>
      <c r="T1" s="35"/>
      <c r="U1" s="35"/>
      <c r="V1" s="35" t="s">
        <v>0</v>
      </c>
      <c r="W1" s="35"/>
      <c r="X1" s="35"/>
      <c r="Y1" s="35"/>
      <c r="Z1" s="1"/>
    </row>
    <row r="2" spans="1:44" x14ac:dyDescent="0.4">
      <c r="A2" s="3"/>
      <c r="B2" s="3"/>
      <c r="C2" s="3"/>
      <c r="D2" s="3"/>
      <c r="E2" s="3"/>
      <c r="F2" s="3"/>
      <c r="G2" s="3"/>
      <c r="H2" s="3"/>
      <c r="I2" s="3"/>
      <c r="J2" s="3"/>
      <c r="K2" s="3"/>
      <c r="L2" s="3"/>
      <c r="M2" s="3"/>
      <c r="N2" s="3"/>
      <c r="O2" s="3"/>
      <c r="P2" s="3"/>
      <c r="Q2" s="3"/>
      <c r="R2" s="3"/>
      <c r="S2" s="3"/>
      <c r="T2" s="3"/>
      <c r="U2" s="3"/>
      <c r="V2" s="3"/>
      <c r="W2" s="3"/>
      <c r="X2" s="3"/>
      <c r="Y2" s="3"/>
      <c r="Z2" s="3"/>
    </row>
    <row r="3" spans="1:44" ht="21.75" customHeight="1" x14ac:dyDescent="0.4">
      <c r="A3" s="3"/>
      <c r="B3" s="3"/>
      <c r="C3" s="3"/>
      <c r="D3" s="3"/>
      <c r="E3" s="3"/>
      <c r="F3" s="3"/>
      <c r="G3" s="3"/>
      <c r="H3" s="3"/>
      <c r="I3" s="3"/>
      <c r="J3" s="3"/>
      <c r="K3" s="3"/>
      <c r="L3" s="3"/>
      <c r="M3" s="3"/>
      <c r="N3" s="3"/>
      <c r="O3" s="3"/>
      <c r="P3" s="3"/>
      <c r="Q3" s="28"/>
      <c r="R3" s="28"/>
      <c r="S3" s="28"/>
      <c r="T3" s="29"/>
      <c r="U3" s="30"/>
      <c r="V3" s="30"/>
      <c r="W3" s="31"/>
      <c r="X3" s="32"/>
      <c r="Y3" s="32"/>
      <c r="Z3" s="32"/>
    </row>
    <row r="4" spans="1:44" s="5" customFormat="1" ht="25.5" customHeight="1" x14ac:dyDescent="0.4">
      <c r="A4" s="4"/>
      <c r="Q4" s="28"/>
      <c r="R4" s="28"/>
      <c r="S4" s="28"/>
      <c r="T4" s="33"/>
      <c r="U4" s="34"/>
      <c r="V4" s="34"/>
      <c r="W4" s="34"/>
      <c r="X4" s="34"/>
      <c r="Y4" s="34"/>
      <c r="Z4" s="34"/>
      <c r="AC4" s="2"/>
      <c r="AH4" s="2"/>
      <c r="AI4" s="2"/>
      <c r="AJ4" s="2"/>
      <c r="AK4" s="2"/>
      <c r="AL4" s="2"/>
      <c r="AM4" s="2"/>
      <c r="AN4" s="2"/>
      <c r="AO4" s="2"/>
      <c r="AP4" s="2"/>
    </row>
    <row r="5" spans="1:44" s="5" customFormat="1" ht="15.75" customHeight="1" x14ac:dyDescent="0.4">
      <c r="A5" s="4"/>
      <c r="Q5" s="6"/>
      <c r="R5" s="6"/>
      <c r="S5" s="6"/>
      <c r="U5" s="7"/>
      <c r="V5" s="7"/>
      <c r="W5" s="7"/>
      <c r="X5" s="7"/>
      <c r="Y5" s="7"/>
    </row>
    <row r="6" spans="1:44" s="5" customFormat="1" x14ac:dyDescent="0.4">
      <c r="H6" s="8"/>
      <c r="I6" s="8"/>
      <c r="R6" s="46">
        <f ca="1">TODAY()</f>
        <v>46000</v>
      </c>
      <c r="S6" s="46"/>
      <c r="T6" s="46"/>
      <c r="U6" s="46"/>
      <c r="V6" s="46"/>
      <c r="W6" s="46"/>
      <c r="X6" s="46"/>
      <c r="Y6" s="46"/>
      <c r="Z6" s="9"/>
    </row>
    <row r="7" spans="1:44" s="5" customFormat="1" x14ac:dyDescent="0.4">
      <c r="H7" s="8"/>
      <c r="I7" s="8"/>
      <c r="R7" s="10"/>
      <c r="S7" s="10"/>
      <c r="T7" s="10"/>
      <c r="U7" s="10"/>
      <c r="V7" s="10"/>
      <c r="W7" s="10"/>
      <c r="X7" s="10"/>
      <c r="Y7" s="10"/>
      <c r="Z7" s="9"/>
    </row>
    <row r="8" spans="1:44" s="5" customFormat="1" ht="14.25" customHeight="1" x14ac:dyDescent="0.4">
      <c r="A8" s="48" t="s">
        <v>651</v>
      </c>
      <c r="B8" s="48"/>
      <c r="C8" s="48"/>
      <c r="D8" s="48"/>
      <c r="E8" s="48"/>
      <c r="F8" s="48"/>
      <c r="G8" s="48"/>
      <c r="H8" s="47"/>
      <c r="I8" s="47"/>
      <c r="J8" s="47"/>
    </row>
    <row r="9" spans="1:44" s="5" customFormat="1" ht="6.95" customHeight="1" x14ac:dyDescent="0.4">
      <c r="A9" s="40"/>
      <c r="B9" s="40"/>
      <c r="C9" s="40"/>
      <c r="D9" s="40"/>
      <c r="E9" s="40"/>
      <c r="F9" s="40"/>
      <c r="G9" s="40"/>
    </row>
    <row r="10" spans="1:44" s="5" customFormat="1" ht="14.25" customHeight="1" x14ac:dyDescent="0.4">
      <c r="A10" s="40"/>
      <c r="B10" s="40"/>
      <c r="C10" s="40"/>
      <c r="D10" s="40"/>
      <c r="E10" s="40"/>
      <c r="F10" s="40"/>
      <c r="G10" s="40"/>
      <c r="I10" s="4"/>
      <c r="J10" s="4"/>
      <c r="K10" s="4"/>
      <c r="L10" s="37" t="s">
        <v>52</v>
      </c>
      <c r="M10" s="47"/>
      <c r="N10" s="47"/>
      <c r="O10" s="4"/>
      <c r="P10" s="37" t="s">
        <v>53</v>
      </c>
      <c r="Q10" s="37"/>
      <c r="R10" s="38" t="str">
        <f>IFERROR(VLOOKUP($L$11,$AC:$AF,3,FALSE),"事業者番号を入力してください")</f>
        <v>事業者番号を入力してください</v>
      </c>
      <c r="S10" s="39"/>
      <c r="T10" s="39"/>
      <c r="U10" s="39"/>
      <c r="V10" s="39"/>
      <c r="W10" s="39"/>
      <c r="X10" s="39"/>
      <c r="Y10" s="39"/>
      <c r="Z10" s="39"/>
      <c r="AA10" s="25"/>
    </row>
    <row r="11" spans="1:44" s="5" customFormat="1" ht="14.25" customHeight="1" x14ac:dyDescent="0.4">
      <c r="L11" s="36"/>
      <c r="M11" s="36"/>
      <c r="N11" s="36"/>
      <c r="P11" s="37" t="s">
        <v>54</v>
      </c>
      <c r="Q11" s="37"/>
      <c r="R11" s="38" t="str">
        <f>IFERROR(VLOOKUP($L$11,$AC:$AF,2,FALSE),"事業者番号を入力してください")</f>
        <v>事業者番号を入力してください</v>
      </c>
      <c r="S11" s="39"/>
      <c r="T11" s="39"/>
      <c r="U11" s="39"/>
      <c r="V11" s="39"/>
      <c r="W11" s="39"/>
      <c r="X11" s="39"/>
      <c r="Y11" s="39"/>
      <c r="Z11" s="39"/>
      <c r="AA11" s="25"/>
    </row>
    <row r="12" spans="1:44" s="5" customFormat="1" ht="14.25" customHeight="1" x14ac:dyDescent="0.4">
      <c r="A12" s="4"/>
      <c r="P12" s="41" t="s">
        <v>55</v>
      </c>
      <c r="Q12" s="42"/>
      <c r="R12" s="38" t="str">
        <f>IFERROR(VLOOKUP($L$11,$AC:$AF,4,FALSE),"事業者番号を入力してください")</f>
        <v>事業者番号を入力してください</v>
      </c>
      <c r="S12" s="39"/>
      <c r="T12" s="39"/>
      <c r="U12" s="39"/>
      <c r="V12" s="39"/>
      <c r="W12" s="39"/>
      <c r="X12" s="39"/>
      <c r="Y12" s="39"/>
      <c r="Z12" s="39"/>
      <c r="AA12" s="25"/>
    </row>
    <row r="13" spans="1:44" s="5" customFormat="1" ht="14.25" customHeight="1" x14ac:dyDescent="0.4">
      <c r="A13" s="4"/>
      <c r="P13" s="41" t="s">
        <v>56</v>
      </c>
      <c r="Q13" s="43"/>
      <c r="R13" s="44"/>
      <c r="S13" s="45"/>
      <c r="T13" s="45"/>
      <c r="U13" s="45"/>
      <c r="V13" s="45"/>
      <c r="W13" s="45"/>
      <c r="X13" s="45"/>
      <c r="Y13" s="45"/>
      <c r="Z13" s="45"/>
      <c r="AA13" s="26"/>
      <c r="AB13" s="5" t="s">
        <v>57</v>
      </c>
    </row>
    <row r="14" spans="1:44" s="5" customFormat="1" x14ac:dyDescent="0.4">
      <c r="A14" s="12" t="s">
        <v>652</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C14" s="5" t="s">
        <v>296</v>
      </c>
      <c r="AD14" s="5" t="s">
        <v>59</v>
      </c>
      <c r="AE14" s="5" t="s">
        <v>60</v>
      </c>
      <c r="AF14" s="5" t="s">
        <v>61</v>
      </c>
      <c r="AR14" s="5" t="s">
        <v>58</v>
      </c>
    </row>
    <row r="15" spans="1:44" s="5" customFormat="1" x14ac:dyDescent="0.4">
      <c r="R15" s="11"/>
      <c r="S15" s="11"/>
      <c r="T15" s="11"/>
      <c r="U15" s="11"/>
      <c r="V15" s="13"/>
      <c r="W15" s="13"/>
      <c r="AC15" s="27"/>
      <c r="AD15" s="27"/>
      <c r="AE15" s="27"/>
      <c r="AF15" s="27"/>
      <c r="AG15" s="27"/>
      <c r="AH15" s="27"/>
      <c r="AR15" s="5" t="s">
        <v>62</v>
      </c>
    </row>
    <row r="16" spans="1:44" s="5" customFormat="1" ht="18" customHeight="1" x14ac:dyDescent="0.4">
      <c r="A16" s="52" t="s">
        <v>65</v>
      </c>
      <c r="B16" s="53"/>
      <c r="C16" s="53"/>
      <c r="D16" s="53"/>
      <c r="E16" s="54"/>
      <c r="F16" s="55"/>
      <c r="G16" s="56"/>
      <c r="H16" s="56"/>
      <c r="I16" s="57"/>
      <c r="J16" s="57"/>
      <c r="K16" s="56"/>
      <c r="L16" s="56"/>
      <c r="M16" s="56"/>
      <c r="N16" s="56"/>
      <c r="O16" s="56"/>
      <c r="P16" s="56"/>
      <c r="Q16" s="56"/>
      <c r="R16" s="56"/>
      <c r="S16" s="56"/>
      <c r="T16" s="56"/>
      <c r="U16" s="56"/>
      <c r="V16" s="56"/>
      <c r="W16" s="56"/>
      <c r="X16" s="56"/>
      <c r="Y16" s="56"/>
      <c r="Z16" s="58"/>
      <c r="AC16" s="5">
        <v>1</v>
      </c>
      <c r="AD16" s="5" t="s">
        <v>297</v>
      </c>
      <c r="AE16" s="5" t="s">
        <v>63</v>
      </c>
      <c r="AF16" s="5" t="s">
        <v>64</v>
      </c>
      <c r="AR16" s="5" t="s">
        <v>66</v>
      </c>
    </row>
    <row r="17" spans="1:44" s="5" customFormat="1" ht="18" customHeight="1" x14ac:dyDescent="0.4">
      <c r="A17" s="59" t="s">
        <v>69</v>
      </c>
      <c r="B17" s="60"/>
      <c r="C17" s="60"/>
      <c r="D17" s="60"/>
      <c r="E17" s="61"/>
      <c r="F17" s="127" t="s">
        <v>654</v>
      </c>
      <c r="G17" s="128"/>
      <c r="H17" s="128"/>
      <c r="I17" s="128"/>
      <c r="J17" s="128"/>
      <c r="K17" s="128"/>
      <c r="L17" s="128"/>
      <c r="M17" s="128"/>
      <c r="N17" s="128"/>
      <c r="O17" s="128"/>
      <c r="P17" s="128"/>
      <c r="Q17" s="128"/>
      <c r="R17" s="128"/>
      <c r="S17" s="128"/>
      <c r="T17" s="128"/>
      <c r="U17" s="128"/>
      <c r="V17" s="128"/>
      <c r="W17" s="128"/>
      <c r="X17" s="128"/>
      <c r="Y17" s="128"/>
      <c r="Z17" s="129"/>
      <c r="AC17" s="5">
        <v>2</v>
      </c>
      <c r="AD17" s="5" t="s">
        <v>298</v>
      </c>
      <c r="AE17" s="5" t="s">
        <v>67</v>
      </c>
      <c r="AF17" s="5" t="s">
        <v>68</v>
      </c>
      <c r="AR17" s="5" t="s">
        <v>73</v>
      </c>
    </row>
    <row r="18" spans="1:44" s="5" customFormat="1" ht="18" customHeight="1" x14ac:dyDescent="0.4">
      <c r="A18" s="62"/>
      <c r="B18" s="63"/>
      <c r="C18" s="63"/>
      <c r="D18" s="63"/>
      <c r="E18" s="64"/>
      <c r="F18" s="130"/>
      <c r="G18" s="131"/>
      <c r="H18" s="131"/>
      <c r="I18" s="131"/>
      <c r="J18" s="131"/>
      <c r="K18" s="131"/>
      <c r="L18" s="131"/>
      <c r="M18" s="131"/>
      <c r="N18" s="131"/>
      <c r="O18" s="131"/>
      <c r="P18" s="131"/>
      <c r="Q18" s="131"/>
      <c r="R18" s="131"/>
      <c r="S18" s="131"/>
      <c r="T18" s="131"/>
      <c r="U18" s="131"/>
      <c r="V18" s="131"/>
      <c r="W18" s="131"/>
      <c r="X18" s="131"/>
      <c r="Y18" s="131"/>
      <c r="Z18" s="132"/>
      <c r="AC18" s="5">
        <v>5</v>
      </c>
      <c r="AD18" s="5" t="s">
        <v>299</v>
      </c>
      <c r="AE18" s="5" t="s">
        <v>300</v>
      </c>
      <c r="AF18" s="5" t="s">
        <v>70</v>
      </c>
      <c r="AR18" s="5" t="s">
        <v>71</v>
      </c>
    </row>
    <row r="19" spans="1:44" s="5" customFormat="1" ht="18" customHeight="1" x14ac:dyDescent="0.4">
      <c r="A19" s="62"/>
      <c r="B19" s="63"/>
      <c r="C19" s="63"/>
      <c r="D19" s="63"/>
      <c r="E19" s="64"/>
      <c r="F19" s="130"/>
      <c r="G19" s="131"/>
      <c r="H19" s="131"/>
      <c r="I19" s="131"/>
      <c r="J19" s="131"/>
      <c r="K19" s="131"/>
      <c r="L19" s="131"/>
      <c r="M19" s="131"/>
      <c r="N19" s="131"/>
      <c r="O19" s="131"/>
      <c r="P19" s="131"/>
      <c r="Q19" s="131"/>
      <c r="R19" s="131"/>
      <c r="S19" s="131"/>
      <c r="T19" s="131"/>
      <c r="U19" s="131"/>
      <c r="V19" s="131"/>
      <c r="W19" s="131"/>
      <c r="X19" s="131"/>
      <c r="Y19" s="131"/>
      <c r="Z19" s="132"/>
      <c r="AC19" s="5">
        <v>6</v>
      </c>
      <c r="AD19" s="5" t="s">
        <v>301</v>
      </c>
      <c r="AE19" s="5" t="s">
        <v>302</v>
      </c>
      <c r="AF19" s="5" t="s">
        <v>72</v>
      </c>
      <c r="AR19" s="5" t="s">
        <v>74</v>
      </c>
    </row>
    <row r="20" spans="1:44" s="5" customFormat="1" ht="18" customHeight="1" x14ac:dyDescent="0.4">
      <c r="A20" s="62"/>
      <c r="B20" s="63"/>
      <c r="C20" s="63"/>
      <c r="D20" s="63"/>
      <c r="E20" s="64"/>
      <c r="F20" s="130"/>
      <c r="G20" s="131"/>
      <c r="H20" s="131"/>
      <c r="I20" s="131"/>
      <c r="J20" s="131"/>
      <c r="K20" s="131"/>
      <c r="L20" s="131"/>
      <c r="M20" s="131"/>
      <c r="N20" s="131"/>
      <c r="O20" s="131"/>
      <c r="P20" s="131"/>
      <c r="Q20" s="131"/>
      <c r="R20" s="131"/>
      <c r="S20" s="131"/>
      <c r="T20" s="131"/>
      <c r="U20" s="131"/>
      <c r="V20" s="131"/>
      <c r="W20" s="131"/>
      <c r="X20" s="131"/>
      <c r="Y20" s="131"/>
      <c r="Z20" s="132"/>
      <c r="AC20" s="5">
        <v>10</v>
      </c>
      <c r="AD20" s="5" t="s">
        <v>303</v>
      </c>
      <c r="AE20" s="5" t="s">
        <v>304</v>
      </c>
      <c r="AF20" s="5" t="s">
        <v>75</v>
      </c>
      <c r="AR20" s="5" t="s">
        <v>76</v>
      </c>
    </row>
    <row r="21" spans="1:44" s="5" customFormat="1" ht="18" customHeight="1" x14ac:dyDescent="0.4">
      <c r="A21" s="62"/>
      <c r="B21" s="63"/>
      <c r="C21" s="63"/>
      <c r="D21" s="63"/>
      <c r="E21" s="64"/>
      <c r="F21" s="130"/>
      <c r="G21" s="131"/>
      <c r="H21" s="131"/>
      <c r="I21" s="131"/>
      <c r="J21" s="131"/>
      <c r="K21" s="131"/>
      <c r="L21" s="131"/>
      <c r="M21" s="131"/>
      <c r="N21" s="131"/>
      <c r="O21" s="131"/>
      <c r="P21" s="131"/>
      <c r="Q21" s="131"/>
      <c r="R21" s="131"/>
      <c r="S21" s="131"/>
      <c r="T21" s="131"/>
      <c r="U21" s="131"/>
      <c r="V21" s="131"/>
      <c r="W21" s="131"/>
      <c r="X21" s="131"/>
      <c r="Y21" s="131"/>
      <c r="Z21" s="132"/>
      <c r="AC21" s="5">
        <v>12</v>
      </c>
      <c r="AD21" s="5" t="s">
        <v>77</v>
      </c>
      <c r="AE21" s="5" t="s">
        <v>305</v>
      </c>
      <c r="AF21" s="5" t="s">
        <v>78</v>
      </c>
      <c r="AR21" s="5" t="s">
        <v>81</v>
      </c>
    </row>
    <row r="22" spans="1:44" s="5" customFormat="1" ht="18" customHeight="1" x14ac:dyDescent="0.4">
      <c r="A22" s="62"/>
      <c r="B22" s="63"/>
      <c r="C22" s="63"/>
      <c r="D22" s="63"/>
      <c r="E22" s="64"/>
      <c r="F22" s="130"/>
      <c r="G22" s="131"/>
      <c r="H22" s="131"/>
      <c r="I22" s="131"/>
      <c r="J22" s="131"/>
      <c r="K22" s="131"/>
      <c r="L22" s="131"/>
      <c r="M22" s="131"/>
      <c r="N22" s="131"/>
      <c r="O22" s="131"/>
      <c r="P22" s="131"/>
      <c r="Q22" s="131"/>
      <c r="R22" s="131"/>
      <c r="S22" s="131"/>
      <c r="T22" s="131"/>
      <c r="U22" s="131"/>
      <c r="V22" s="131"/>
      <c r="W22" s="131"/>
      <c r="X22" s="131"/>
      <c r="Y22" s="131"/>
      <c r="Z22" s="132"/>
      <c r="AC22" s="5">
        <v>16</v>
      </c>
      <c r="AD22" s="5" t="s">
        <v>306</v>
      </c>
      <c r="AE22" s="5" t="s">
        <v>307</v>
      </c>
      <c r="AF22" s="5" t="s">
        <v>82</v>
      </c>
      <c r="AR22" s="5" t="s">
        <v>83</v>
      </c>
    </row>
    <row r="23" spans="1:44" s="5" customFormat="1" ht="18" customHeight="1" x14ac:dyDescent="0.4">
      <c r="A23" s="62"/>
      <c r="B23" s="63"/>
      <c r="C23" s="63"/>
      <c r="D23" s="63"/>
      <c r="E23" s="64"/>
      <c r="F23" s="130"/>
      <c r="G23" s="131"/>
      <c r="H23" s="131"/>
      <c r="I23" s="131"/>
      <c r="J23" s="131"/>
      <c r="K23" s="131"/>
      <c r="L23" s="131"/>
      <c r="M23" s="131"/>
      <c r="N23" s="131"/>
      <c r="O23" s="131"/>
      <c r="P23" s="131"/>
      <c r="Q23" s="131"/>
      <c r="R23" s="131"/>
      <c r="S23" s="131"/>
      <c r="T23" s="131"/>
      <c r="U23" s="131"/>
      <c r="V23" s="131"/>
      <c r="W23" s="131"/>
      <c r="X23" s="131"/>
      <c r="Y23" s="131"/>
      <c r="Z23" s="132"/>
      <c r="AC23" s="5">
        <v>17</v>
      </c>
      <c r="AD23" s="5" t="s">
        <v>308</v>
      </c>
      <c r="AE23" s="5" t="s">
        <v>309</v>
      </c>
      <c r="AF23" s="5" t="s">
        <v>84</v>
      </c>
      <c r="AR23" s="5" t="s">
        <v>89</v>
      </c>
    </row>
    <row r="24" spans="1:44" s="5" customFormat="1" ht="18" customHeight="1" x14ac:dyDescent="0.4">
      <c r="A24" s="62"/>
      <c r="B24" s="63"/>
      <c r="C24" s="63"/>
      <c r="D24" s="63"/>
      <c r="E24" s="64"/>
      <c r="F24" s="133"/>
      <c r="G24" s="134"/>
      <c r="H24" s="134"/>
      <c r="I24" s="134"/>
      <c r="J24" s="134"/>
      <c r="K24" s="134"/>
      <c r="L24" s="134"/>
      <c r="M24" s="134"/>
      <c r="N24" s="134"/>
      <c r="O24" s="134"/>
      <c r="P24" s="134"/>
      <c r="Q24" s="134"/>
      <c r="R24" s="134"/>
      <c r="S24" s="134"/>
      <c r="T24" s="134"/>
      <c r="U24" s="134"/>
      <c r="V24" s="134"/>
      <c r="W24" s="134"/>
      <c r="X24" s="134"/>
      <c r="Y24" s="134"/>
      <c r="Z24" s="135"/>
      <c r="AC24" s="5">
        <v>21</v>
      </c>
      <c r="AD24" s="5" t="s">
        <v>310</v>
      </c>
      <c r="AE24" s="5" t="s">
        <v>311</v>
      </c>
      <c r="AF24" s="5" t="s">
        <v>85</v>
      </c>
      <c r="AR24" s="5" t="s">
        <v>642</v>
      </c>
    </row>
    <row r="25" spans="1:44" s="5" customFormat="1" ht="18" customHeight="1" x14ac:dyDescent="0.4">
      <c r="A25" s="65"/>
      <c r="B25" s="66"/>
      <c r="C25" s="66"/>
      <c r="D25" s="66"/>
      <c r="E25" s="67"/>
      <c r="F25" s="68" t="s">
        <v>86</v>
      </c>
      <c r="G25" s="69"/>
      <c r="H25" s="69"/>
      <c r="I25" s="70"/>
      <c r="J25" s="70"/>
      <c r="K25" s="70"/>
      <c r="L25" s="70"/>
      <c r="M25" s="70"/>
      <c r="N25" s="70"/>
      <c r="O25" s="70"/>
      <c r="P25" s="70"/>
      <c r="Q25" s="70"/>
      <c r="R25" s="70"/>
      <c r="S25" s="70"/>
      <c r="T25" s="70"/>
      <c r="U25" s="70"/>
      <c r="V25" s="70"/>
      <c r="W25" s="70"/>
      <c r="X25" s="70"/>
      <c r="Y25" s="70"/>
      <c r="Z25" s="71"/>
      <c r="AC25" s="5">
        <v>22</v>
      </c>
      <c r="AD25" s="5" t="s">
        <v>312</v>
      </c>
      <c r="AE25" s="5" t="s">
        <v>87</v>
      </c>
      <c r="AF25" s="5" t="s">
        <v>88</v>
      </c>
      <c r="AR25" s="5" t="s">
        <v>643</v>
      </c>
    </row>
    <row r="26" spans="1:44" s="5" customFormat="1" ht="18" customHeight="1" x14ac:dyDescent="0.4">
      <c r="A26" s="59" t="s">
        <v>90</v>
      </c>
      <c r="B26" s="60"/>
      <c r="C26" s="60"/>
      <c r="D26" s="60"/>
      <c r="E26" s="61"/>
      <c r="F26" s="49" t="s">
        <v>91</v>
      </c>
      <c r="G26" s="50"/>
      <c r="H26" s="50"/>
      <c r="I26" s="50"/>
      <c r="J26" s="50"/>
      <c r="K26" s="50"/>
      <c r="L26" s="81"/>
      <c r="M26" s="49" t="s">
        <v>92</v>
      </c>
      <c r="N26" s="50"/>
      <c r="O26" s="50"/>
      <c r="P26" s="50"/>
      <c r="Q26" s="50"/>
      <c r="R26" s="50"/>
      <c r="S26" s="81"/>
      <c r="T26" s="49" t="s">
        <v>93</v>
      </c>
      <c r="U26" s="50"/>
      <c r="V26" s="50"/>
      <c r="W26" s="50"/>
      <c r="X26" s="50"/>
      <c r="Y26" s="50"/>
      <c r="Z26" s="81"/>
      <c r="AC26" s="5">
        <v>24</v>
      </c>
      <c r="AD26" s="5" t="s">
        <v>313</v>
      </c>
      <c r="AE26" s="5" t="s">
        <v>314</v>
      </c>
      <c r="AF26" s="5" t="s">
        <v>94</v>
      </c>
      <c r="AR26" s="5" t="s">
        <v>644</v>
      </c>
    </row>
    <row r="27" spans="1:44" s="5" customFormat="1" ht="18" customHeight="1" x14ac:dyDescent="0.4">
      <c r="A27" s="62"/>
      <c r="B27" s="63"/>
      <c r="C27" s="63"/>
      <c r="D27" s="63"/>
      <c r="E27" s="64"/>
      <c r="F27" s="72"/>
      <c r="G27" s="73"/>
      <c r="H27" s="73"/>
      <c r="I27" s="73"/>
      <c r="J27" s="73"/>
      <c r="K27" s="73"/>
      <c r="L27" s="74"/>
      <c r="M27" s="75"/>
      <c r="N27" s="76"/>
      <c r="O27" s="76"/>
      <c r="P27" s="76"/>
      <c r="Q27" s="76"/>
      <c r="R27" s="76"/>
      <c r="S27" s="77"/>
      <c r="T27" s="78"/>
      <c r="U27" s="79"/>
      <c r="V27" s="79"/>
      <c r="W27" s="79"/>
      <c r="X27" s="79"/>
      <c r="Y27" s="79"/>
      <c r="Z27" s="80"/>
      <c r="AC27" s="5">
        <v>26</v>
      </c>
      <c r="AD27" s="5" t="s">
        <v>315</v>
      </c>
      <c r="AE27" s="5" t="s">
        <v>316</v>
      </c>
      <c r="AF27" s="5" t="s">
        <v>95</v>
      </c>
      <c r="AR27" s="5" t="s">
        <v>645</v>
      </c>
    </row>
    <row r="28" spans="1:44" s="5" customFormat="1" ht="18" customHeight="1" x14ac:dyDescent="0.4">
      <c r="A28" s="62"/>
      <c r="B28" s="63"/>
      <c r="C28" s="63"/>
      <c r="D28" s="63"/>
      <c r="E28" s="64"/>
      <c r="F28" s="72"/>
      <c r="G28" s="73"/>
      <c r="H28" s="73"/>
      <c r="I28" s="73"/>
      <c r="J28" s="73"/>
      <c r="K28" s="73"/>
      <c r="L28" s="74"/>
      <c r="M28" s="75"/>
      <c r="N28" s="76"/>
      <c r="O28" s="76"/>
      <c r="P28" s="76"/>
      <c r="Q28" s="76"/>
      <c r="R28" s="76"/>
      <c r="S28" s="77"/>
      <c r="T28" s="78"/>
      <c r="U28" s="79"/>
      <c r="V28" s="79"/>
      <c r="W28" s="79"/>
      <c r="X28" s="79"/>
      <c r="Y28" s="79"/>
      <c r="Z28" s="80"/>
      <c r="AC28" s="5">
        <v>27</v>
      </c>
      <c r="AD28" s="5" t="s">
        <v>317</v>
      </c>
      <c r="AE28" s="5" t="s">
        <v>318</v>
      </c>
      <c r="AF28" s="5" t="s">
        <v>96</v>
      </c>
      <c r="AR28" s="5" t="s">
        <v>646</v>
      </c>
    </row>
    <row r="29" spans="1:44" s="5" customFormat="1" ht="18" customHeight="1" x14ac:dyDescent="0.4">
      <c r="A29" s="62"/>
      <c r="B29" s="63"/>
      <c r="C29" s="63"/>
      <c r="D29" s="63"/>
      <c r="E29" s="64"/>
      <c r="F29" s="72"/>
      <c r="G29" s="73"/>
      <c r="H29" s="73"/>
      <c r="I29" s="73"/>
      <c r="J29" s="73"/>
      <c r="K29" s="73"/>
      <c r="L29" s="74"/>
      <c r="M29" s="75"/>
      <c r="N29" s="76"/>
      <c r="O29" s="76"/>
      <c r="P29" s="76"/>
      <c r="Q29" s="76"/>
      <c r="R29" s="76"/>
      <c r="S29" s="77"/>
      <c r="T29" s="78"/>
      <c r="U29" s="79"/>
      <c r="V29" s="79"/>
      <c r="W29" s="79"/>
      <c r="X29" s="79"/>
      <c r="Y29" s="79"/>
      <c r="Z29" s="80"/>
      <c r="AC29" s="5">
        <v>28</v>
      </c>
      <c r="AD29" s="5" t="s">
        <v>319</v>
      </c>
      <c r="AE29" s="5" t="s">
        <v>97</v>
      </c>
      <c r="AF29" s="5" t="s">
        <v>98</v>
      </c>
      <c r="AR29" s="5" t="s">
        <v>647</v>
      </c>
    </row>
    <row r="30" spans="1:44" s="5" customFormat="1" ht="18" customHeight="1" x14ac:dyDescent="0.4">
      <c r="A30" s="62"/>
      <c r="B30" s="63"/>
      <c r="C30" s="63"/>
      <c r="D30" s="63"/>
      <c r="E30" s="64"/>
      <c r="F30" s="72"/>
      <c r="G30" s="73"/>
      <c r="H30" s="73"/>
      <c r="I30" s="73"/>
      <c r="J30" s="73"/>
      <c r="K30" s="73"/>
      <c r="L30" s="74"/>
      <c r="M30" s="75"/>
      <c r="N30" s="76"/>
      <c r="O30" s="76"/>
      <c r="P30" s="76"/>
      <c r="Q30" s="76"/>
      <c r="R30" s="76"/>
      <c r="S30" s="77"/>
      <c r="T30" s="78"/>
      <c r="U30" s="79"/>
      <c r="V30" s="79"/>
      <c r="W30" s="79"/>
      <c r="X30" s="79"/>
      <c r="Y30" s="79"/>
      <c r="Z30" s="80"/>
      <c r="AC30" s="5">
        <v>29</v>
      </c>
      <c r="AD30" s="5" t="s">
        <v>320</v>
      </c>
      <c r="AE30" s="5" t="s">
        <v>321</v>
      </c>
      <c r="AF30" s="5" t="s">
        <v>99</v>
      </c>
      <c r="AR30" s="5" t="s">
        <v>648</v>
      </c>
    </row>
    <row r="31" spans="1:44" s="5" customFormat="1" ht="18" customHeight="1" x14ac:dyDescent="0.4">
      <c r="A31" s="62"/>
      <c r="B31" s="63"/>
      <c r="C31" s="63"/>
      <c r="D31" s="63"/>
      <c r="E31" s="64"/>
      <c r="F31" s="72"/>
      <c r="G31" s="73"/>
      <c r="H31" s="73"/>
      <c r="I31" s="73"/>
      <c r="J31" s="73"/>
      <c r="K31" s="73"/>
      <c r="L31" s="74"/>
      <c r="M31" s="75"/>
      <c r="N31" s="76"/>
      <c r="O31" s="76"/>
      <c r="P31" s="76"/>
      <c r="Q31" s="76"/>
      <c r="R31" s="76"/>
      <c r="S31" s="77"/>
      <c r="T31" s="78"/>
      <c r="U31" s="79"/>
      <c r="V31" s="79"/>
      <c r="W31" s="79"/>
      <c r="X31" s="79"/>
      <c r="Y31" s="79"/>
      <c r="Z31" s="80"/>
      <c r="AC31" s="5">
        <v>30</v>
      </c>
      <c r="AD31" s="5" t="s">
        <v>322</v>
      </c>
      <c r="AE31" s="5" t="s">
        <v>100</v>
      </c>
      <c r="AF31" s="5" t="s">
        <v>101</v>
      </c>
      <c r="AR31" s="5" t="s">
        <v>649</v>
      </c>
    </row>
    <row r="32" spans="1:44" s="5" customFormat="1" ht="18" customHeight="1" x14ac:dyDescent="0.4">
      <c r="A32" s="62"/>
      <c r="B32" s="63"/>
      <c r="C32" s="63"/>
      <c r="D32" s="63"/>
      <c r="E32" s="64"/>
      <c r="F32" s="72"/>
      <c r="G32" s="73"/>
      <c r="H32" s="73"/>
      <c r="I32" s="73"/>
      <c r="J32" s="73"/>
      <c r="K32" s="73"/>
      <c r="L32" s="74"/>
      <c r="M32" s="75"/>
      <c r="N32" s="76"/>
      <c r="O32" s="76"/>
      <c r="P32" s="76"/>
      <c r="Q32" s="76"/>
      <c r="R32" s="76"/>
      <c r="S32" s="77"/>
      <c r="T32" s="78"/>
      <c r="U32" s="79"/>
      <c r="V32" s="79"/>
      <c r="W32" s="79"/>
      <c r="X32" s="79"/>
      <c r="Y32" s="79"/>
      <c r="Z32" s="80"/>
      <c r="AC32" s="5">
        <v>31</v>
      </c>
      <c r="AD32" s="5" t="s">
        <v>323</v>
      </c>
      <c r="AE32" s="5" t="s">
        <v>324</v>
      </c>
      <c r="AF32" s="5" t="s">
        <v>102</v>
      </c>
      <c r="AR32" s="15" t="s">
        <v>134</v>
      </c>
    </row>
    <row r="33" spans="1:44" s="5" customFormat="1" ht="18" customHeight="1" x14ac:dyDescent="0.4">
      <c r="A33" s="62"/>
      <c r="B33" s="63"/>
      <c r="C33" s="63"/>
      <c r="D33" s="63"/>
      <c r="E33" s="64"/>
      <c r="F33" s="72"/>
      <c r="G33" s="73"/>
      <c r="H33" s="73"/>
      <c r="I33" s="73"/>
      <c r="J33" s="73"/>
      <c r="K33" s="73"/>
      <c r="L33" s="74"/>
      <c r="M33" s="75"/>
      <c r="N33" s="76"/>
      <c r="O33" s="76"/>
      <c r="P33" s="76"/>
      <c r="Q33" s="76"/>
      <c r="R33" s="76"/>
      <c r="S33" s="77"/>
      <c r="T33" s="78"/>
      <c r="U33" s="79"/>
      <c r="V33" s="79"/>
      <c r="W33" s="79"/>
      <c r="X33" s="79"/>
      <c r="Y33" s="79"/>
      <c r="Z33" s="80"/>
      <c r="AC33" s="5">
        <v>32</v>
      </c>
      <c r="AD33" s="5" t="s">
        <v>325</v>
      </c>
      <c r="AE33" s="5" t="s">
        <v>326</v>
      </c>
      <c r="AF33" s="5" t="s">
        <v>327</v>
      </c>
      <c r="AR33" s="15" t="s">
        <v>135</v>
      </c>
    </row>
    <row r="34" spans="1:44" s="5" customFormat="1" ht="18" customHeight="1" x14ac:dyDescent="0.4">
      <c r="A34" s="65"/>
      <c r="B34" s="66"/>
      <c r="C34" s="66"/>
      <c r="D34" s="66"/>
      <c r="E34" s="67"/>
      <c r="F34" s="72"/>
      <c r="G34" s="73"/>
      <c r="H34" s="73"/>
      <c r="I34" s="73"/>
      <c r="J34" s="73"/>
      <c r="K34" s="73"/>
      <c r="L34" s="74"/>
      <c r="M34" s="75"/>
      <c r="N34" s="76"/>
      <c r="O34" s="76"/>
      <c r="P34" s="76"/>
      <c r="Q34" s="76"/>
      <c r="R34" s="76"/>
      <c r="S34" s="77"/>
      <c r="T34" s="78"/>
      <c r="U34" s="79"/>
      <c r="V34" s="79"/>
      <c r="W34" s="79"/>
      <c r="X34" s="79"/>
      <c r="Y34" s="79"/>
      <c r="Z34" s="80"/>
      <c r="AC34" s="5">
        <v>34</v>
      </c>
      <c r="AD34" s="5" t="s">
        <v>328</v>
      </c>
      <c r="AE34" s="5" t="s">
        <v>329</v>
      </c>
      <c r="AF34" s="5" t="s">
        <v>107</v>
      </c>
      <c r="AR34" s="15"/>
    </row>
    <row r="35" spans="1:44" s="5" customFormat="1" ht="18" customHeight="1" x14ac:dyDescent="0.4">
      <c r="A35" s="82" t="s">
        <v>103</v>
      </c>
      <c r="B35" s="83"/>
      <c r="C35" s="83"/>
      <c r="D35" s="83"/>
      <c r="E35" s="84"/>
      <c r="F35" s="99" t="s">
        <v>104</v>
      </c>
      <c r="G35" s="100"/>
      <c r="H35" s="100"/>
      <c r="I35" s="100"/>
      <c r="J35" s="100"/>
      <c r="K35" s="100"/>
      <c r="L35" s="100"/>
      <c r="M35" s="100"/>
      <c r="N35" s="100"/>
      <c r="O35" s="100"/>
      <c r="P35" s="101"/>
      <c r="Q35" s="91" t="s">
        <v>105</v>
      </c>
      <c r="R35" s="51"/>
      <c r="S35" s="51"/>
      <c r="T35" s="92"/>
      <c r="U35" s="102" t="s">
        <v>106</v>
      </c>
      <c r="V35" s="103"/>
      <c r="W35" s="103"/>
      <c r="X35" s="103"/>
      <c r="Y35" s="103"/>
      <c r="Z35" s="104"/>
      <c r="AC35" s="5">
        <v>36</v>
      </c>
      <c r="AD35" s="5" t="s">
        <v>330</v>
      </c>
      <c r="AE35" s="5" t="s">
        <v>331</v>
      </c>
      <c r="AF35" s="5" t="s">
        <v>109</v>
      </c>
      <c r="AR35" s="15"/>
    </row>
    <row r="36" spans="1:44" s="5" customFormat="1" ht="18" customHeight="1" x14ac:dyDescent="0.4">
      <c r="A36" s="85"/>
      <c r="B36" s="86"/>
      <c r="C36" s="86"/>
      <c r="D36" s="86"/>
      <c r="E36" s="87"/>
      <c r="F36" s="112" t="s">
        <v>650</v>
      </c>
      <c r="G36" s="113"/>
      <c r="H36" s="114"/>
      <c r="I36" s="114"/>
      <c r="J36" s="108">
        <v>42094</v>
      </c>
      <c r="K36" s="109"/>
      <c r="L36" s="109"/>
      <c r="M36" s="109"/>
      <c r="N36" s="109"/>
      <c r="O36" s="110" t="s">
        <v>108</v>
      </c>
      <c r="P36" s="111"/>
      <c r="Q36" s="68"/>
      <c r="R36" s="69"/>
      <c r="S36" s="69"/>
      <c r="T36" s="93"/>
      <c r="U36" s="105"/>
      <c r="V36" s="106"/>
      <c r="W36" s="106"/>
      <c r="X36" s="106"/>
      <c r="Y36" s="106"/>
      <c r="Z36" s="107"/>
      <c r="AC36" s="5">
        <v>37</v>
      </c>
      <c r="AD36" s="5" t="s">
        <v>332</v>
      </c>
      <c r="AE36" s="5" t="s">
        <v>113</v>
      </c>
      <c r="AF36" s="5" t="s">
        <v>114</v>
      </c>
      <c r="AR36" s="15"/>
    </row>
    <row r="37" spans="1:44" s="5" customFormat="1" ht="18" customHeight="1" x14ac:dyDescent="0.4">
      <c r="A37" s="82" t="s">
        <v>110</v>
      </c>
      <c r="B37" s="83"/>
      <c r="C37" s="83"/>
      <c r="D37" s="83"/>
      <c r="E37" s="84"/>
      <c r="F37" s="88" t="s">
        <v>104</v>
      </c>
      <c r="G37" s="89"/>
      <c r="H37" s="89"/>
      <c r="I37" s="89"/>
      <c r="J37" s="89"/>
      <c r="K37" s="89"/>
      <c r="L37" s="89"/>
      <c r="M37" s="89"/>
      <c r="N37" s="89"/>
      <c r="O37" s="89"/>
      <c r="P37" s="90"/>
      <c r="Q37" s="91" t="s">
        <v>111</v>
      </c>
      <c r="R37" s="51"/>
      <c r="S37" s="51"/>
      <c r="T37" s="92"/>
      <c r="U37" s="91" t="s">
        <v>112</v>
      </c>
      <c r="V37" s="51"/>
      <c r="W37" s="51"/>
      <c r="X37" s="51"/>
      <c r="Y37" s="51"/>
      <c r="Z37" s="92"/>
      <c r="AC37" s="5">
        <v>39</v>
      </c>
      <c r="AD37" s="5" t="s">
        <v>115</v>
      </c>
      <c r="AE37" s="5" t="s">
        <v>333</v>
      </c>
      <c r="AF37" s="5" t="s">
        <v>116</v>
      </c>
      <c r="AR37" s="15"/>
    </row>
    <row r="38" spans="1:44" s="5" customFormat="1" ht="18" customHeight="1" x14ac:dyDescent="0.15">
      <c r="A38" s="85"/>
      <c r="B38" s="86"/>
      <c r="C38" s="86"/>
      <c r="D38" s="86"/>
      <c r="E38" s="87"/>
      <c r="F38" s="97"/>
      <c r="G38" s="98"/>
      <c r="H38" s="98"/>
      <c r="I38" s="98"/>
      <c r="J38" s="98"/>
      <c r="K38" s="98"/>
      <c r="L38" s="22" t="s">
        <v>108</v>
      </c>
      <c r="M38" s="96"/>
      <c r="N38" s="96"/>
      <c r="O38" s="94" t="s">
        <v>281</v>
      </c>
      <c r="P38" s="95"/>
      <c r="Q38" s="68"/>
      <c r="R38" s="69"/>
      <c r="S38" s="69"/>
      <c r="T38" s="93"/>
      <c r="U38" s="68"/>
      <c r="V38" s="69"/>
      <c r="W38" s="69"/>
      <c r="X38" s="69"/>
      <c r="Y38" s="69"/>
      <c r="Z38" s="93"/>
      <c r="AC38" s="5">
        <v>41</v>
      </c>
      <c r="AD38" s="5" t="s">
        <v>121</v>
      </c>
      <c r="AE38" s="5" t="s">
        <v>334</v>
      </c>
      <c r="AF38" s="5" t="s">
        <v>122</v>
      </c>
      <c r="AR38" s="15"/>
    </row>
    <row r="39" spans="1:44" s="5" customFormat="1" ht="18" customHeight="1" x14ac:dyDescent="0.4">
      <c r="A39" s="49" t="s">
        <v>117</v>
      </c>
      <c r="B39" s="50"/>
      <c r="C39" s="50"/>
      <c r="D39" s="50"/>
      <c r="E39" s="81"/>
      <c r="F39" s="49" t="s">
        <v>118</v>
      </c>
      <c r="G39" s="50"/>
      <c r="H39" s="50"/>
      <c r="I39" s="50"/>
      <c r="J39" s="50"/>
      <c r="K39" s="50"/>
      <c r="L39" s="50"/>
      <c r="M39" s="50"/>
      <c r="N39" s="50"/>
      <c r="O39" s="50"/>
      <c r="P39" s="81"/>
      <c r="Q39" s="49" t="s">
        <v>119</v>
      </c>
      <c r="R39" s="50"/>
      <c r="S39" s="50"/>
      <c r="T39" s="81"/>
      <c r="U39" s="49" t="s">
        <v>120</v>
      </c>
      <c r="V39" s="50"/>
      <c r="W39" s="50"/>
      <c r="X39" s="50"/>
      <c r="Y39" s="50"/>
      <c r="Z39" s="81"/>
      <c r="AC39" s="5">
        <v>42</v>
      </c>
      <c r="AD39" s="5" t="s">
        <v>335</v>
      </c>
      <c r="AE39" s="5" t="s">
        <v>336</v>
      </c>
      <c r="AF39" s="5" t="s">
        <v>123</v>
      </c>
      <c r="AR39" s="2"/>
    </row>
    <row r="40" spans="1:44" s="5" customFormat="1" ht="18" customHeight="1" x14ac:dyDescent="0.4">
      <c r="A40" s="121"/>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3"/>
      <c r="AC40" s="5">
        <v>43</v>
      </c>
      <c r="AD40" s="5" t="s">
        <v>337</v>
      </c>
      <c r="AE40" s="5" t="s">
        <v>338</v>
      </c>
      <c r="AF40" s="5" t="s">
        <v>124</v>
      </c>
      <c r="AR40" s="2"/>
    </row>
    <row r="41" spans="1:44" s="5" customFormat="1" ht="18" customHeight="1" x14ac:dyDescent="0.4">
      <c r="A41" s="124"/>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6"/>
      <c r="AC41" s="5">
        <v>45</v>
      </c>
      <c r="AD41" s="5" t="s">
        <v>339</v>
      </c>
      <c r="AE41" s="5" t="s">
        <v>340</v>
      </c>
      <c r="AF41" s="5" t="s">
        <v>125</v>
      </c>
      <c r="AR41" s="2"/>
    </row>
    <row r="42" spans="1:44" ht="18" customHeight="1" x14ac:dyDescent="0.4">
      <c r="A42" s="115"/>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7"/>
      <c r="AC42" s="5">
        <v>46</v>
      </c>
      <c r="AD42" s="5" t="s">
        <v>127</v>
      </c>
      <c r="AE42" s="5" t="s">
        <v>128</v>
      </c>
      <c r="AF42" s="5" t="s">
        <v>129</v>
      </c>
      <c r="AH42" s="5"/>
      <c r="AP42" s="5"/>
    </row>
    <row r="43" spans="1:44" s="14" customFormat="1" ht="12" customHeight="1" x14ac:dyDescent="0.4">
      <c r="A43" s="16"/>
      <c r="B43" s="16"/>
      <c r="C43" s="16"/>
      <c r="D43" s="16"/>
      <c r="E43" s="16"/>
      <c r="F43" s="16"/>
      <c r="G43" s="16"/>
      <c r="H43" s="16"/>
      <c r="I43" s="2"/>
      <c r="J43" s="17"/>
      <c r="K43" s="2"/>
      <c r="L43" s="2" t="s">
        <v>126</v>
      </c>
      <c r="M43" s="2"/>
      <c r="N43" s="2"/>
      <c r="O43" s="2"/>
      <c r="P43" s="2"/>
      <c r="Q43" s="2"/>
      <c r="R43" s="5"/>
      <c r="S43" s="2"/>
      <c r="T43" s="2"/>
      <c r="U43" s="2"/>
      <c r="V43" s="2"/>
      <c r="W43" s="2"/>
      <c r="X43" s="2"/>
      <c r="Y43" s="2"/>
      <c r="Z43" s="2"/>
      <c r="AA43" s="5"/>
      <c r="AC43" s="2">
        <v>48</v>
      </c>
      <c r="AD43" s="2" t="s">
        <v>131</v>
      </c>
      <c r="AE43" s="2" t="s">
        <v>132</v>
      </c>
      <c r="AF43" s="2" t="s">
        <v>133</v>
      </c>
      <c r="AH43" s="2"/>
      <c r="AP43" s="2"/>
      <c r="AR43" s="2"/>
    </row>
    <row r="44" spans="1:44" s="15" customFormat="1" ht="11.25" customHeight="1" x14ac:dyDescent="0.4">
      <c r="A44" s="18" t="s">
        <v>130</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5"/>
      <c r="AC44" s="14">
        <v>50</v>
      </c>
      <c r="AD44" s="14" t="s">
        <v>341</v>
      </c>
      <c r="AE44" s="14" t="s">
        <v>342</v>
      </c>
      <c r="AF44" s="14" t="s">
        <v>343</v>
      </c>
      <c r="AH44" s="14"/>
      <c r="AP44" s="14"/>
      <c r="AR44" s="2"/>
    </row>
    <row r="45" spans="1:44" s="15" customFormat="1" ht="11.25" customHeight="1" x14ac:dyDescent="0.4">
      <c r="A45" s="19"/>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5"/>
      <c r="AC45" s="15">
        <v>53</v>
      </c>
      <c r="AD45" s="15" t="s">
        <v>344</v>
      </c>
      <c r="AE45" s="15" t="s">
        <v>345</v>
      </c>
      <c r="AF45" s="15" t="s">
        <v>136</v>
      </c>
      <c r="AR45" s="2"/>
    </row>
    <row r="46" spans="1:44" s="15" customFormat="1" ht="11.25" customHeight="1" x14ac:dyDescent="0.4">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5"/>
      <c r="AC46" s="15">
        <v>54</v>
      </c>
      <c r="AD46" s="15" t="s">
        <v>139</v>
      </c>
      <c r="AE46" s="15" t="s">
        <v>346</v>
      </c>
      <c r="AF46" s="15" t="s">
        <v>140</v>
      </c>
      <c r="AR46" s="2"/>
    </row>
    <row r="47" spans="1:44" s="15" customFormat="1" ht="11.25" customHeight="1" x14ac:dyDescent="0.4">
      <c r="A47" s="19" t="s">
        <v>137</v>
      </c>
      <c r="B47" s="119" t="s">
        <v>138</v>
      </c>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5"/>
      <c r="AC47" s="15">
        <v>60</v>
      </c>
      <c r="AD47" s="15" t="s">
        <v>347</v>
      </c>
      <c r="AE47" s="15" t="s">
        <v>348</v>
      </c>
      <c r="AF47" s="15" t="s">
        <v>349</v>
      </c>
      <c r="AR47" s="2"/>
    </row>
    <row r="48" spans="1:44" s="15" customFormat="1" ht="11.25" customHeight="1" x14ac:dyDescent="0.4">
      <c r="A48" s="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5"/>
      <c r="AC48" s="15">
        <v>61</v>
      </c>
      <c r="AD48" s="15" t="s">
        <v>350</v>
      </c>
      <c r="AE48" s="15" t="s">
        <v>351</v>
      </c>
      <c r="AF48" s="15" t="s">
        <v>143</v>
      </c>
      <c r="AR48" s="2"/>
    </row>
    <row r="49" spans="1:44" s="15" customFormat="1" ht="11.25" customHeight="1" x14ac:dyDescent="0.4">
      <c r="A49" s="19" t="s">
        <v>141</v>
      </c>
      <c r="B49" s="119" t="s">
        <v>142</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5"/>
      <c r="AC49" s="15">
        <v>62</v>
      </c>
      <c r="AD49" s="15" t="s">
        <v>145</v>
      </c>
      <c r="AE49" s="15" t="s">
        <v>352</v>
      </c>
      <c r="AF49" s="15" t="s">
        <v>353</v>
      </c>
      <c r="AR49" s="2"/>
    </row>
    <row r="50" spans="1:44" s="15" customFormat="1" ht="11.25" customHeight="1" x14ac:dyDescent="0.4">
      <c r="A50" s="20" t="s">
        <v>144</v>
      </c>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5"/>
      <c r="AC50" s="15">
        <v>68</v>
      </c>
      <c r="AD50" s="15" t="s">
        <v>354</v>
      </c>
      <c r="AE50" s="15" t="s">
        <v>150</v>
      </c>
      <c r="AF50" s="15" t="s">
        <v>151</v>
      </c>
      <c r="AR50" s="2"/>
    </row>
    <row r="51" spans="1:44" s="15" customFormat="1" ht="11.25" customHeight="1" x14ac:dyDescent="0.4">
      <c r="A51" s="19" t="s">
        <v>146</v>
      </c>
      <c r="B51" s="120" t="s">
        <v>147</v>
      </c>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5"/>
      <c r="AC51" s="15">
        <v>71</v>
      </c>
      <c r="AD51" s="15" t="s">
        <v>153</v>
      </c>
      <c r="AE51" s="15" t="s">
        <v>154</v>
      </c>
      <c r="AF51" s="15" t="s">
        <v>155</v>
      </c>
      <c r="AR51" s="2"/>
    </row>
    <row r="52" spans="1:44" s="15" customFormat="1" ht="11.25" customHeight="1" x14ac:dyDescent="0.4">
      <c r="A52" s="19" t="s">
        <v>148</v>
      </c>
      <c r="B52" s="120" t="s">
        <v>149</v>
      </c>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5"/>
      <c r="AC52" s="15">
        <v>72</v>
      </c>
      <c r="AD52" s="15" t="s">
        <v>156</v>
      </c>
      <c r="AE52" s="15" t="s">
        <v>355</v>
      </c>
      <c r="AF52" s="15" t="s">
        <v>356</v>
      </c>
      <c r="AR52" s="2"/>
    </row>
    <row r="53" spans="1:44" s="15" customFormat="1" ht="11.25" customHeight="1" x14ac:dyDescent="0.4">
      <c r="A53" s="20" t="s">
        <v>152</v>
      </c>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5"/>
      <c r="AC53" s="15">
        <v>73</v>
      </c>
      <c r="AD53" s="15" t="s">
        <v>157</v>
      </c>
      <c r="AE53" s="15" t="s">
        <v>158</v>
      </c>
      <c r="AF53" s="15" t="s">
        <v>159</v>
      </c>
      <c r="AR53" s="2"/>
    </row>
    <row r="54" spans="1:44" s="14" customFormat="1" ht="12" customHeight="1" x14ac:dyDescent="0.4">
      <c r="A54" s="20"/>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5"/>
      <c r="AC54" s="15">
        <v>76</v>
      </c>
      <c r="AD54" s="15" t="s">
        <v>160</v>
      </c>
      <c r="AE54" s="15" t="s">
        <v>161</v>
      </c>
      <c r="AF54" s="15" t="s">
        <v>162</v>
      </c>
      <c r="AH54" s="15"/>
      <c r="AP54" s="15"/>
      <c r="AR54" s="2"/>
    </row>
    <row r="55" spans="1:44" s="14" customFormat="1" ht="12" customHeight="1" x14ac:dyDescent="0.4">
      <c r="AA55" s="5"/>
      <c r="AC55" s="14">
        <v>77</v>
      </c>
      <c r="AD55" s="14" t="s">
        <v>163</v>
      </c>
      <c r="AE55" s="14" t="s">
        <v>164</v>
      </c>
      <c r="AF55" s="14" t="s">
        <v>165</v>
      </c>
      <c r="AR55" s="2"/>
    </row>
    <row r="56" spans="1:44" s="14" customFormat="1" x14ac:dyDescent="0.4">
      <c r="AA56" s="5"/>
      <c r="AC56" s="14">
        <v>78</v>
      </c>
      <c r="AD56" s="14" t="s">
        <v>357</v>
      </c>
      <c r="AE56" s="14" t="s">
        <v>358</v>
      </c>
      <c r="AF56" s="14" t="s">
        <v>166</v>
      </c>
      <c r="AR56" s="2"/>
    </row>
    <row r="57" spans="1:44" s="14" customFormat="1" x14ac:dyDescent="0.4">
      <c r="AA57" s="5"/>
      <c r="AC57" s="14">
        <v>80</v>
      </c>
      <c r="AD57" s="14" t="s">
        <v>167</v>
      </c>
      <c r="AE57" s="14" t="s">
        <v>168</v>
      </c>
      <c r="AF57" s="14" t="s">
        <v>169</v>
      </c>
      <c r="AR57" s="2"/>
    </row>
    <row r="58" spans="1:44" s="14" customFormat="1" x14ac:dyDescent="0.4">
      <c r="AA58" s="5"/>
      <c r="AC58" s="14">
        <v>83</v>
      </c>
      <c r="AD58" s="14" t="s">
        <v>359</v>
      </c>
      <c r="AE58" s="14" t="s">
        <v>360</v>
      </c>
      <c r="AF58" s="14" t="s">
        <v>170</v>
      </c>
      <c r="AR58" s="2"/>
    </row>
    <row r="59" spans="1:44" x14ac:dyDescent="0.4">
      <c r="AC59" s="14">
        <v>85</v>
      </c>
      <c r="AD59" s="14" t="s">
        <v>171</v>
      </c>
      <c r="AE59" s="14" t="s">
        <v>172</v>
      </c>
      <c r="AF59" s="14" t="s">
        <v>173</v>
      </c>
      <c r="AH59" s="14"/>
      <c r="AP59" s="14"/>
    </row>
    <row r="60" spans="1:44" x14ac:dyDescent="0.4">
      <c r="AC60" s="2">
        <v>87</v>
      </c>
      <c r="AD60" s="2" t="s">
        <v>174</v>
      </c>
      <c r="AE60" s="2" t="s">
        <v>361</v>
      </c>
      <c r="AF60" s="2" t="s">
        <v>362</v>
      </c>
    </row>
    <row r="61" spans="1:44" x14ac:dyDescent="0.4">
      <c r="AC61" s="2">
        <v>88</v>
      </c>
      <c r="AD61" s="2" t="s">
        <v>363</v>
      </c>
      <c r="AE61" s="2" t="s">
        <v>364</v>
      </c>
      <c r="AF61" s="2" t="s">
        <v>365</v>
      </c>
    </row>
    <row r="62" spans="1:44" x14ac:dyDescent="0.4">
      <c r="AC62" s="2">
        <v>90</v>
      </c>
      <c r="AD62" s="2" t="s">
        <v>366</v>
      </c>
      <c r="AE62" s="2" t="s">
        <v>367</v>
      </c>
      <c r="AF62" s="2" t="s">
        <v>175</v>
      </c>
    </row>
    <row r="63" spans="1:44" x14ac:dyDescent="0.4">
      <c r="AC63" s="2">
        <v>92</v>
      </c>
      <c r="AD63" s="2" t="s">
        <v>368</v>
      </c>
      <c r="AE63" s="2" t="s">
        <v>369</v>
      </c>
      <c r="AF63" s="2" t="s">
        <v>176</v>
      </c>
    </row>
    <row r="64" spans="1:44" x14ac:dyDescent="0.4">
      <c r="AC64" s="2">
        <v>93</v>
      </c>
      <c r="AD64" s="2" t="s">
        <v>370</v>
      </c>
      <c r="AE64" s="2" t="s">
        <v>371</v>
      </c>
      <c r="AF64" s="2" t="s">
        <v>372</v>
      </c>
    </row>
    <row r="65" spans="29:32" x14ac:dyDescent="0.4">
      <c r="AC65" s="2">
        <v>94</v>
      </c>
      <c r="AD65" s="2" t="s">
        <v>373</v>
      </c>
      <c r="AE65" s="2" t="s">
        <v>374</v>
      </c>
      <c r="AF65" s="2" t="s">
        <v>177</v>
      </c>
    </row>
    <row r="66" spans="29:32" x14ac:dyDescent="0.4">
      <c r="AC66" s="2">
        <v>98</v>
      </c>
      <c r="AD66" s="2" t="s">
        <v>375</v>
      </c>
      <c r="AE66" s="2" t="s">
        <v>376</v>
      </c>
      <c r="AF66" s="2" t="s">
        <v>178</v>
      </c>
    </row>
    <row r="67" spans="29:32" x14ac:dyDescent="0.4">
      <c r="AC67" s="2">
        <v>102</v>
      </c>
      <c r="AD67" s="2" t="s">
        <v>377</v>
      </c>
      <c r="AE67" s="2" t="s">
        <v>179</v>
      </c>
      <c r="AF67" s="2" t="s">
        <v>180</v>
      </c>
    </row>
    <row r="68" spans="29:32" x14ac:dyDescent="0.4">
      <c r="AC68" s="2">
        <v>109</v>
      </c>
      <c r="AD68" s="2" t="s">
        <v>378</v>
      </c>
      <c r="AE68" s="2" t="s">
        <v>379</v>
      </c>
      <c r="AF68" s="2" t="s">
        <v>181</v>
      </c>
    </row>
    <row r="69" spans="29:32" x14ac:dyDescent="0.4">
      <c r="AC69" s="2">
        <v>111</v>
      </c>
      <c r="AD69" s="2" t="s">
        <v>182</v>
      </c>
      <c r="AE69" s="2" t="s">
        <v>183</v>
      </c>
      <c r="AF69" s="2" t="s">
        <v>184</v>
      </c>
    </row>
    <row r="70" spans="29:32" x14ac:dyDescent="0.4">
      <c r="AC70" s="2">
        <v>112</v>
      </c>
      <c r="AD70" s="2" t="s">
        <v>380</v>
      </c>
      <c r="AE70" s="2" t="s">
        <v>381</v>
      </c>
      <c r="AF70" s="2" t="s">
        <v>382</v>
      </c>
    </row>
    <row r="71" spans="29:32" x14ac:dyDescent="0.4">
      <c r="AC71" s="2">
        <v>115</v>
      </c>
      <c r="AD71" s="2" t="s">
        <v>383</v>
      </c>
      <c r="AE71" s="2" t="s">
        <v>384</v>
      </c>
      <c r="AF71" s="2" t="s">
        <v>185</v>
      </c>
    </row>
    <row r="72" spans="29:32" x14ac:dyDescent="0.4">
      <c r="AC72" s="2">
        <v>117</v>
      </c>
      <c r="AD72" s="2" t="s">
        <v>385</v>
      </c>
      <c r="AE72" s="2" t="s">
        <v>386</v>
      </c>
      <c r="AF72" s="2" t="s">
        <v>387</v>
      </c>
    </row>
    <row r="73" spans="29:32" x14ac:dyDescent="0.4">
      <c r="AC73" s="2">
        <v>124</v>
      </c>
      <c r="AD73" s="2" t="s">
        <v>186</v>
      </c>
      <c r="AE73" s="2" t="s">
        <v>388</v>
      </c>
      <c r="AF73" s="2" t="s">
        <v>187</v>
      </c>
    </row>
    <row r="74" spans="29:32" x14ac:dyDescent="0.4">
      <c r="AC74" s="2">
        <v>129</v>
      </c>
      <c r="AD74" s="2" t="s">
        <v>188</v>
      </c>
      <c r="AE74" s="2" t="s">
        <v>389</v>
      </c>
      <c r="AF74" s="2" t="s">
        <v>189</v>
      </c>
    </row>
    <row r="75" spans="29:32" x14ac:dyDescent="0.4">
      <c r="AC75" s="2">
        <v>130</v>
      </c>
      <c r="AD75" s="2" t="s">
        <v>390</v>
      </c>
      <c r="AE75" s="2" t="s">
        <v>391</v>
      </c>
      <c r="AF75" s="2" t="s">
        <v>190</v>
      </c>
    </row>
    <row r="76" spans="29:32" x14ac:dyDescent="0.4">
      <c r="AC76" s="2">
        <v>131</v>
      </c>
      <c r="AD76" s="2" t="s">
        <v>191</v>
      </c>
      <c r="AE76" s="2" t="s">
        <v>392</v>
      </c>
      <c r="AF76" s="2" t="s">
        <v>192</v>
      </c>
    </row>
    <row r="77" spans="29:32" x14ac:dyDescent="0.4">
      <c r="AC77" s="2">
        <v>133</v>
      </c>
      <c r="AD77" s="2" t="s">
        <v>393</v>
      </c>
      <c r="AE77" s="2" t="s">
        <v>394</v>
      </c>
      <c r="AF77" s="2" t="s">
        <v>193</v>
      </c>
    </row>
    <row r="78" spans="29:32" x14ac:dyDescent="0.4">
      <c r="AC78" s="2">
        <v>134</v>
      </c>
      <c r="AD78" s="2" t="s">
        <v>395</v>
      </c>
      <c r="AE78" s="2" t="s">
        <v>396</v>
      </c>
      <c r="AF78" s="2" t="s">
        <v>397</v>
      </c>
    </row>
    <row r="79" spans="29:32" x14ac:dyDescent="0.4">
      <c r="AC79" s="2">
        <v>142</v>
      </c>
      <c r="AD79" s="2" t="s">
        <v>398</v>
      </c>
      <c r="AE79" s="2" t="s">
        <v>399</v>
      </c>
      <c r="AF79" s="2" t="s">
        <v>194</v>
      </c>
    </row>
    <row r="80" spans="29:32" x14ac:dyDescent="0.4">
      <c r="AC80" s="2">
        <v>144</v>
      </c>
      <c r="AD80" s="2" t="s">
        <v>400</v>
      </c>
      <c r="AE80" s="2" t="s">
        <v>401</v>
      </c>
      <c r="AF80" s="2" t="s">
        <v>195</v>
      </c>
    </row>
    <row r="81" spans="29:32" x14ac:dyDescent="0.4">
      <c r="AC81" s="2">
        <v>145</v>
      </c>
      <c r="AD81" s="2" t="s">
        <v>402</v>
      </c>
      <c r="AE81" s="2" t="s">
        <v>403</v>
      </c>
      <c r="AF81" s="2" t="s">
        <v>404</v>
      </c>
    </row>
    <row r="82" spans="29:32" x14ac:dyDescent="0.4">
      <c r="AC82" s="2">
        <v>148</v>
      </c>
      <c r="AD82" s="2" t="s">
        <v>405</v>
      </c>
      <c r="AE82" s="2" t="s">
        <v>406</v>
      </c>
      <c r="AF82" s="2" t="s">
        <v>196</v>
      </c>
    </row>
    <row r="83" spans="29:32" x14ac:dyDescent="0.4">
      <c r="AC83" s="2">
        <v>150</v>
      </c>
      <c r="AD83" s="2" t="s">
        <v>407</v>
      </c>
      <c r="AE83" s="2" t="s">
        <v>408</v>
      </c>
      <c r="AF83" s="2" t="s">
        <v>409</v>
      </c>
    </row>
    <row r="84" spans="29:32" x14ac:dyDescent="0.4">
      <c r="AC84" s="2">
        <v>151</v>
      </c>
      <c r="AD84" s="2" t="s">
        <v>410</v>
      </c>
      <c r="AE84" s="2" t="s">
        <v>411</v>
      </c>
      <c r="AF84" s="2" t="s">
        <v>412</v>
      </c>
    </row>
    <row r="85" spans="29:32" x14ac:dyDescent="0.4">
      <c r="AC85" s="2">
        <v>153</v>
      </c>
      <c r="AD85" s="2" t="s">
        <v>413</v>
      </c>
      <c r="AE85" s="2" t="s">
        <v>414</v>
      </c>
      <c r="AF85" s="2" t="s">
        <v>415</v>
      </c>
    </row>
    <row r="86" spans="29:32" x14ac:dyDescent="0.4">
      <c r="AC86" s="2">
        <v>155</v>
      </c>
      <c r="AD86" s="2" t="s">
        <v>416</v>
      </c>
      <c r="AE86" s="2" t="s">
        <v>417</v>
      </c>
      <c r="AF86" s="2" t="s">
        <v>418</v>
      </c>
    </row>
    <row r="87" spans="29:32" x14ac:dyDescent="0.4">
      <c r="AC87" s="2">
        <v>157</v>
      </c>
      <c r="AD87" s="2" t="s">
        <v>419</v>
      </c>
      <c r="AE87" s="2" t="s">
        <v>420</v>
      </c>
      <c r="AF87" s="2" t="s">
        <v>197</v>
      </c>
    </row>
    <row r="88" spans="29:32" x14ac:dyDescent="0.4">
      <c r="AC88" s="2">
        <v>158</v>
      </c>
      <c r="AD88" s="2" t="s">
        <v>421</v>
      </c>
      <c r="AE88" s="2" t="s">
        <v>422</v>
      </c>
      <c r="AF88" s="2" t="s">
        <v>198</v>
      </c>
    </row>
    <row r="89" spans="29:32" x14ac:dyDescent="0.4">
      <c r="AC89" s="2">
        <v>160</v>
      </c>
      <c r="AD89" s="2" t="s">
        <v>423</v>
      </c>
      <c r="AE89" s="2" t="s">
        <v>424</v>
      </c>
      <c r="AF89" s="2" t="s">
        <v>199</v>
      </c>
    </row>
    <row r="90" spans="29:32" x14ac:dyDescent="0.4">
      <c r="AC90" s="2">
        <v>161</v>
      </c>
      <c r="AD90" s="2" t="s">
        <v>425</v>
      </c>
      <c r="AE90" s="2" t="s">
        <v>426</v>
      </c>
      <c r="AF90" s="2" t="s">
        <v>200</v>
      </c>
    </row>
    <row r="91" spans="29:32" x14ac:dyDescent="0.4">
      <c r="AC91" s="2">
        <v>162</v>
      </c>
      <c r="AD91" s="2" t="s">
        <v>427</v>
      </c>
      <c r="AE91" s="2" t="s">
        <v>428</v>
      </c>
      <c r="AF91" s="2" t="s">
        <v>201</v>
      </c>
    </row>
    <row r="92" spans="29:32" x14ac:dyDescent="0.4">
      <c r="AC92" s="2">
        <v>164</v>
      </c>
      <c r="AD92" s="2" t="s">
        <v>429</v>
      </c>
      <c r="AE92" s="2" t="s">
        <v>430</v>
      </c>
      <c r="AF92" s="2" t="s">
        <v>202</v>
      </c>
    </row>
    <row r="93" spans="29:32" x14ac:dyDescent="0.4">
      <c r="AC93" s="2">
        <v>165</v>
      </c>
      <c r="AD93" s="2" t="s">
        <v>431</v>
      </c>
      <c r="AE93" s="2" t="s">
        <v>432</v>
      </c>
      <c r="AF93" s="2" t="s">
        <v>203</v>
      </c>
    </row>
    <row r="94" spans="29:32" x14ac:dyDescent="0.4">
      <c r="AC94" s="2">
        <v>169</v>
      </c>
      <c r="AD94" s="2" t="s">
        <v>433</v>
      </c>
      <c r="AE94" s="2" t="s">
        <v>434</v>
      </c>
      <c r="AF94" s="2" t="s">
        <v>204</v>
      </c>
    </row>
    <row r="95" spans="29:32" x14ac:dyDescent="0.4">
      <c r="AC95" s="2">
        <v>170</v>
      </c>
      <c r="AD95" s="2" t="s">
        <v>435</v>
      </c>
      <c r="AE95" s="2" t="s">
        <v>436</v>
      </c>
      <c r="AF95" s="2" t="s">
        <v>205</v>
      </c>
    </row>
    <row r="96" spans="29:32" x14ac:dyDescent="0.4">
      <c r="AC96" s="2">
        <v>171</v>
      </c>
      <c r="AD96" s="2" t="s">
        <v>437</v>
      </c>
      <c r="AE96" s="2" t="s">
        <v>438</v>
      </c>
      <c r="AF96" s="2" t="s">
        <v>206</v>
      </c>
    </row>
    <row r="97" spans="29:32" x14ac:dyDescent="0.4">
      <c r="AC97" s="2">
        <v>173</v>
      </c>
      <c r="AD97" s="2" t="s">
        <v>439</v>
      </c>
      <c r="AE97" s="2" t="s">
        <v>440</v>
      </c>
      <c r="AF97" s="2" t="s">
        <v>207</v>
      </c>
    </row>
    <row r="98" spans="29:32" x14ac:dyDescent="0.4">
      <c r="AC98" s="2">
        <v>175</v>
      </c>
      <c r="AD98" s="2" t="s">
        <v>441</v>
      </c>
      <c r="AE98" s="2" t="s">
        <v>442</v>
      </c>
      <c r="AF98" s="2" t="s">
        <v>208</v>
      </c>
    </row>
    <row r="99" spans="29:32" x14ac:dyDescent="0.4">
      <c r="AC99" s="2">
        <v>178</v>
      </c>
      <c r="AD99" s="2" t="s">
        <v>443</v>
      </c>
      <c r="AE99" s="2" t="s">
        <v>444</v>
      </c>
      <c r="AF99" s="2" t="s">
        <v>209</v>
      </c>
    </row>
    <row r="100" spans="29:32" x14ac:dyDescent="0.4">
      <c r="AC100" s="2">
        <v>185</v>
      </c>
      <c r="AD100" s="2" t="s">
        <v>445</v>
      </c>
      <c r="AE100" s="2" t="s">
        <v>446</v>
      </c>
      <c r="AF100" s="2" t="s">
        <v>210</v>
      </c>
    </row>
    <row r="101" spans="29:32" x14ac:dyDescent="0.4">
      <c r="AC101" s="2">
        <v>186</v>
      </c>
      <c r="AD101" s="2" t="s">
        <v>447</v>
      </c>
      <c r="AE101" s="2" t="s">
        <v>448</v>
      </c>
      <c r="AF101" s="2" t="s">
        <v>211</v>
      </c>
    </row>
    <row r="102" spans="29:32" x14ac:dyDescent="0.4">
      <c r="AC102" s="2">
        <v>187</v>
      </c>
      <c r="AD102" s="2" t="s">
        <v>449</v>
      </c>
      <c r="AE102" s="2" t="s">
        <v>450</v>
      </c>
      <c r="AF102" s="2" t="s">
        <v>212</v>
      </c>
    </row>
    <row r="103" spans="29:32" x14ac:dyDescent="0.4">
      <c r="AC103" s="2">
        <v>190</v>
      </c>
      <c r="AD103" s="2" t="s">
        <v>451</v>
      </c>
      <c r="AE103" s="2" t="s">
        <v>452</v>
      </c>
      <c r="AF103" s="2" t="s">
        <v>213</v>
      </c>
    </row>
    <row r="104" spans="29:32" x14ac:dyDescent="0.4">
      <c r="AC104" s="2">
        <v>192</v>
      </c>
      <c r="AD104" s="2" t="s">
        <v>453</v>
      </c>
      <c r="AE104" s="2" t="s">
        <v>454</v>
      </c>
      <c r="AF104" s="2" t="s">
        <v>214</v>
      </c>
    </row>
    <row r="105" spans="29:32" x14ac:dyDescent="0.4">
      <c r="AC105" s="2">
        <v>193</v>
      </c>
      <c r="AD105" s="2" t="s">
        <v>455</v>
      </c>
      <c r="AE105" s="2" t="s">
        <v>456</v>
      </c>
      <c r="AF105" s="2" t="s">
        <v>215</v>
      </c>
    </row>
    <row r="106" spans="29:32" x14ac:dyDescent="0.4">
      <c r="AC106" s="2">
        <v>197</v>
      </c>
      <c r="AD106" s="2" t="s">
        <v>457</v>
      </c>
      <c r="AE106" s="2" t="s">
        <v>458</v>
      </c>
      <c r="AF106" s="2" t="s">
        <v>216</v>
      </c>
    </row>
    <row r="107" spans="29:32" x14ac:dyDescent="0.4">
      <c r="AC107" s="2">
        <v>199</v>
      </c>
      <c r="AD107" s="2" t="s">
        <v>459</v>
      </c>
      <c r="AE107" s="2" t="s">
        <v>460</v>
      </c>
      <c r="AF107" s="2" t="s">
        <v>217</v>
      </c>
    </row>
    <row r="108" spans="29:32" x14ac:dyDescent="0.4">
      <c r="AC108" s="2">
        <v>200</v>
      </c>
      <c r="AD108" s="2" t="s">
        <v>461</v>
      </c>
      <c r="AE108" s="2" t="s">
        <v>462</v>
      </c>
      <c r="AF108" s="2" t="s">
        <v>218</v>
      </c>
    </row>
    <row r="109" spans="29:32" x14ac:dyDescent="0.4">
      <c r="AC109" s="2">
        <v>202</v>
      </c>
      <c r="AD109" s="2" t="s">
        <v>463</v>
      </c>
      <c r="AE109" s="2" t="s">
        <v>464</v>
      </c>
      <c r="AF109" s="2" t="s">
        <v>219</v>
      </c>
    </row>
    <row r="110" spans="29:32" x14ac:dyDescent="0.4">
      <c r="AC110" s="2">
        <v>203</v>
      </c>
      <c r="AD110" s="2" t="s">
        <v>465</v>
      </c>
      <c r="AE110" s="2" t="s">
        <v>466</v>
      </c>
      <c r="AF110" s="2" t="s">
        <v>220</v>
      </c>
    </row>
    <row r="111" spans="29:32" x14ac:dyDescent="0.4">
      <c r="AC111" s="2">
        <v>206</v>
      </c>
      <c r="AD111" s="2" t="s">
        <v>467</v>
      </c>
      <c r="AE111" s="2" t="s">
        <v>468</v>
      </c>
      <c r="AF111" s="2" t="s">
        <v>221</v>
      </c>
    </row>
    <row r="112" spans="29:32" x14ac:dyDescent="0.4">
      <c r="AC112" s="2">
        <v>207</v>
      </c>
      <c r="AD112" s="2" t="s">
        <v>469</v>
      </c>
      <c r="AE112" s="2" t="s">
        <v>470</v>
      </c>
      <c r="AF112" s="2" t="s">
        <v>222</v>
      </c>
    </row>
    <row r="113" spans="29:32" x14ac:dyDescent="0.4">
      <c r="AC113" s="2">
        <v>208</v>
      </c>
      <c r="AD113" s="2" t="s">
        <v>471</v>
      </c>
      <c r="AE113" s="2" t="s">
        <v>472</v>
      </c>
      <c r="AF113" s="2" t="s">
        <v>223</v>
      </c>
    </row>
    <row r="114" spans="29:32" x14ac:dyDescent="0.4">
      <c r="AC114" s="2">
        <v>211</v>
      </c>
      <c r="AD114" s="2" t="s">
        <v>473</v>
      </c>
      <c r="AE114" s="2" t="s">
        <v>474</v>
      </c>
      <c r="AF114" s="2" t="s">
        <v>224</v>
      </c>
    </row>
    <row r="115" spans="29:32" x14ac:dyDescent="0.4">
      <c r="AC115" s="2">
        <v>213</v>
      </c>
      <c r="AD115" s="2" t="s">
        <v>475</v>
      </c>
      <c r="AE115" s="2" t="s">
        <v>476</v>
      </c>
      <c r="AF115" s="2" t="s">
        <v>477</v>
      </c>
    </row>
    <row r="116" spans="29:32" x14ac:dyDescent="0.4">
      <c r="AC116" s="2">
        <v>215</v>
      </c>
      <c r="AD116" s="2" t="s">
        <v>478</v>
      </c>
      <c r="AE116" s="2" t="s">
        <v>479</v>
      </c>
      <c r="AF116" s="2" t="s">
        <v>225</v>
      </c>
    </row>
    <row r="117" spans="29:32" x14ac:dyDescent="0.4">
      <c r="AC117" s="2">
        <v>217</v>
      </c>
      <c r="AD117" s="2" t="s">
        <v>480</v>
      </c>
      <c r="AE117" s="2" t="s">
        <v>481</v>
      </c>
      <c r="AF117" s="2" t="s">
        <v>226</v>
      </c>
    </row>
    <row r="118" spans="29:32" x14ac:dyDescent="0.4">
      <c r="AC118" s="2">
        <v>218</v>
      </c>
      <c r="AD118" s="2" t="s">
        <v>482</v>
      </c>
      <c r="AE118" s="2" t="s">
        <v>483</v>
      </c>
      <c r="AF118" s="2" t="s">
        <v>227</v>
      </c>
    </row>
    <row r="119" spans="29:32" x14ac:dyDescent="0.4">
      <c r="AC119" s="2">
        <v>219</v>
      </c>
      <c r="AD119" s="2" t="s">
        <v>484</v>
      </c>
      <c r="AE119" s="2" t="s">
        <v>485</v>
      </c>
      <c r="AF119" s="2" t="s">
        <v>228</v>
      </c>
    </row>
    <row r="120" spans="29:32" x14ac:dyDescent="0.4">
      <c r="AC120" s="2">
        <v>222</v>
      </c>
      <c r="AD120" s="2" t="s">
        <v>486</v>
      </c>
      <c r="AE120" s="2" t="s">
        <v>487</v>
      </c>
      <c r="AF120" s="2" t="s">
        <v>229</v>
      </c>
    </row>
    <row r="121" spans="29:32" x14ac:dyDescent="0.4">
      <c r="AC121" s="2">
        <v>223</v>
      </c>
      <c r="AD121" s="2" t="s">
        <v>488</v>
      </c>
      <c r="AE121" s="2" t="s">
        <v>489</v>
      </c>
      <c r="AF121" s="2" t="s">
        <v>230</v>
      </c>
    </row>
    <row r="122" spans="29:32" x14ac:dyDescent="0.4">
      <c r="AC122" s="2">
        <v>224</v>
      </c>
      <c r="AD122" s="2" t="s">
        <v>490</v>
      </c>
      <c r="AE122" s="2" t="s">
        <v>491</v>
      </c>
      <c r="AF122" s="2" t="s">
        <v>231</v>
      </c>
    </row>
    <row r="123" spans="29:32" x14ac:dyDescent="0.4">
      <c r="AC123" s="2">
        <v>225</v>
      </c>
      <c r="AD123" s="2" t="s">
        <v>492</v>
      </c>
      <c r="AE123" s="2" t="s">
        <v>493</v>
      </c>
      <c r="AF123" s="2" t="s">
        <v>232</v>
      </c>
    </row>
    <row r="124" spans="29:32" x14ac:dyDescent="0.4">
      <c r="AC124" s="2">
        <v>228</v>
      </c>
      <c r="AD124" s="2" t="s">
        <v>494</v>
      </c>
      <c r="AE124" s="2" t="s">
        <v>495</v>
      </c>
      <c r="AF124" s="2" t="s">
        <v>233</v>
      </c>
    </row>
    <row r="125" spans="29:32" x14ac:dyDescent="0.4">
      <c r="AC125" s="2">
        <v>229</v>
      </c>
      <c r="AD125" s="2" t="s">
        <v>496</v>
      </c>
      <c r="AE125" s="2" t="s">
        <v>497</v>
      </c>
      <c r="AF125" s="2" t="s">
        <v>498</v>
      </c>
    </row>
    <row r="126" spans="29:32" x14ac:dyDescent="0.4">
      <c r="AC126" s="2">
        <v>231</v>
      </c>
      <c r="AD126" s="2" t="s">
        <v>499</v>
      </c>
      <c r="AE126" s="2" t="s">
        <v>500</v>
      </c>
      <c r="AF126" s="2" t="s">
        <v>234</v>
      </c>
    </row>
    <row r="127" spans="29:32" x14ac:dyDescent="0.4">
      <c r="AC127" s="2">
        <v>233</v>
      </c>
      <c r="AD127" s="2" t="s">
        <v>501</v>
      </c>
      <c r="AE127" s="2" t="s">
        <v>502</v>
      </c>
      <c r="AF127" s="2" t="s">
        <v>235</v>
      </c>
    </row>
    <row r="128" spans="29:32" x14ac:dyDescent="0.4">
      <c r="AC128" s="2">
        <v>234</v>
      </c>
      <c r="AD128" s="2" t="s">
        <v>503</v>
      </c>
      <c r="AE128" s="2" t="s">
        <v>504</v>
      </c>
      <c r="AF128" s="2" t="s">
        <v>236</v>
      </c>
    </row>
    <row r="129" spans="29:32" x14ac:dyDescent="0.4">
      <c r="AC129" s="2">
        <v>235</v>
      </c>
      <c r="AD129" s="2" t="s">
        <v>505</v>
      </c>
      <c r="AE129" s="2" t="s">
        <v>506</v>
      </c>
      <c r="AF129" s="2" t="s">
        <v>507</v>
      </c>
    </row>
    <row r="130" spans="29:32" x14ac:dyDescent="0.4">
      <c r="AC130" s="2">
        <v>237</v>
      </c>
      <c r="AD130" s="2" t="s">
        <v>508</v>
      </c>
      <c r="AE130" s="2" t="s">
        <v>509</v>
      </c>
      <c r="AF130" s="2" t="s">
        <v>237</v>
      </c>
    </row>
    <row r="131" spans="29:32" x14ac:dyDescent="0.4">
      <c r="AC131" s="2">
        <v>238</v>
      </c>
      <c r="AD131" s="2" t="s">
        <v>510</v>
      </c>
      <c r="AE131" s="2" t="s">
        <v>511</v>
      </c>
      <c r="AF131" s="2" t="s">
        <v>238</v>
      </c>
    </row>
    <row r="132" spans="29:32" x14ac:dyDescent="0.4">
      <c r="AC132" s="2">
        <v>239</v>
      </c>
      <c r="AD132" s="2" t="s">
        <v>512</v>
      </c>
      <c r="AE132" s="2" t="s">
        <v>513</v>
      </c>
      <c r="AF132" s="2" t="s">
        <v>239</v>
      </c>
    </row>
    <row r="133" spans="29:32" x14ac:dyDescent="0.4">
      <c r="AC133" s="2">
        <v>240</v>
      </c>
      <c r="AD133" s="2" t="s">
        <v>514</v>
      </c>
      <c r="AE133" s="2" t="s">
        <v>515</v>
      </c>
      <c r="AF133" s="2" t="s">
        <v>240</v>
      </c>
    </row>
    <row r="134" spans="29:32" x14ac:dyDescent="0.4">
      <c r="AC134" s="2">
        <v>242</v>
      </c>
      <c r="AD134" s="2" t="s">
        <v>516</v>
      </c>
      <c r="AE134" s="2" t="s">
        <v>517</v>
      </c>
      <c r="AF134" s="2" t="s">
        <v>518</v>
      </c>
    </row>
    <row r="135" spans="29:32" x14ac:dyDescent="0.4">
      <c r="AC135" s="2">
        <v>243</v>
      </c>
      <c r="AD135" s="2" t="s">
        <v>519</v>
      </c>
      <c r="AE135" s="2" t="s">
        <v>520</v>
      </c>
      <c r="AF135" s="2" t="s">
        <v>241</v>
      </c>
    </row>
    <row r="136" spans="29:32" x14ac:dyDescent="0.4">
      <c r="AC136" s="2">
        <v>244</v>
      </c>
      <c r="AD136" s="2" t="s">
        <v>521</v>
      </c>
      <c r="AE136" s="2" t="s">
        <v>522</v>
      </c>
      <c r="AF136" s="2" t="s">
        <v>242</v>
      </c>
    </row>
    <row r="137" spans="29:32" x14ac:dyDescent="0.4">
      <c r="AC137" s="2">
        <v>246</v>
      </c>
      <c r="AD137" s="2" t="s">
        <v>523</v>
      </c>
      <c r="AE137" s="2" t="s">
        <v>524</v>
      </c>
      <c r="AF137" s="2" t="s">
        <v>243</v>
      </c>
    </row>
    <row r="138" spans="29:32" x14ac:dyDescent="0.4">
      <c r="AC138" s="2">
        <v>247</v>
      </c>
      <c r="AD138" s="2" t="s">
        <v>525</v>
      </c>
      <c r="AE138" s="2" t="s">
        <v>526</v>
      </c>
      <c r="AF138" s="2" t="s">
        <v>244</v>
      </c>
    </row>
    <row r="139" spans="29:32" x14ac:dyDescent="0.4">
      <c r="AC139" s="2">
        <v>248</v>
      </c>
      <c r="AD139" s="2" t="s">
        <v>245</v>
      </c>
      <c r="AE139" s="2" t="s">
        <v>527</v>
      </c>
      <c r="AF139" s="2" t="s">
        <v>528</v>
      </c>
    </row>
    <row r="140" spans="29:32" x14ac:dyDescent="0.4">
      <c r="AC140" s="2">
        <v>249</v>
      </c>
      <c r="AD140" s="2" t="s">
        <v>529</v>
      </c>
      <c r="AE140" s="2" t="s">
        <v>530</v>
      </c>
      <c r="AF140" s="2" t="s">
        <v>246</v>
      </c>
    </row>
    <row r="141" spans="29:32" x14ac:dyDescent="0.4">
      <c r="AC141" s="2">
        <v>250</v>
      </c>
      <c r="AD141" s="2" t="s">
        <v>531</v>
      </c>
      <c r="AE141" s="2" t="s">
        <v>532</v>
      </c>
      <c r="AF141" s="2" t="s">
        <v>247</v>
      </c>
    </row>
    <row r="142" spans="29:32" x14ac:dyDescent="0.4">
      <c r="AC142" s="2">
        <v>251</v>
      </c>
      <c r="AD142" s="2" t="s">
        <v>533</v>
      </c>
      <c r="AE142" s="2" t="s">
        <v>534</v>
      </c>
      <c r="AF142" s="2" t="s">
        <v>535</v>
      </c>
    </row>
    <row r="143" spans="29:32" x14ac:dyDescent="0.4">
      <c r="AC143" s="2">
        <v>253</v>
      </c>
      <c r="AD143" s="2" t="s">
        <v>536</v>
      </c>
      <c r="AE143" s="2" t="s">
        <v>537</v>
      </c>
      <c r="AF143" s="2" t="s">
        <v>248</v>
      </c>
    </row>
    <row r="144" spans="29:32" ht="17.25" x14ac:dyDescent="0.4">
      <c r="AC144" s="2">
        <v>254</v>
      </c>
      <c r="AD144" s="2" t="s">
        <v>538</v>
      </c>
      <c r="AE144" s="2" t="s">
        <v>539</v>
      </c>
      <c r="AF144" s="2" t="s">
        <v>540</v>
      </c>
    </row>
    <row r="145" spans="29:32" x14ac:dyDescent="0.4">
      <c r="AC145" s="2">
        <v>255</v>
      </c>
      <c r="AD145" s="2" t="s">
        <v>541</v>
      </c>
      <c r="AE145" s="2" t="s">
        <v>542</v>
      </c>
      <c r="AF145" s="2" t="s">
        <v>249</v>
      </c>
    </row>
    <row r="146" spans="29:32" x14ac:dyDescent="0.4">
      <c r="AC146" s="2">
        <v>256</v>
      </c>
      <c r="AD146" s="2" t="s">
        <v>543</v>
      </c>
      <c r="AE146" s="2" t="s">
        <v>544</v>
      </c>
      <c r="AF146" s="2" t="s">
        <v>250</v>
      </c>
    </row>
    <row r="147" spans="29:32" x14ac:dyDescent="0.4">
      <c r="AC147" s="2">
        <v>257</v>
      </c>
      <c r="AD147" s="2" t="s">
        <v>545</v>
      </c>
      <c r="AE147" s="2" t="s">
        <v>546</v>
      </c>
      <c r="AF147" s="2" t="s">
        <v>251</v>
      </c>
    </row>
    <row r="148" spans="29:32" x14ac:dyDescent="0.4">
      <c r="AC148" s="2">
        <v>258</v>
      </c>
      <c r="AD148" s="2" t="s">
        <v>547</v>
      </c>
      <c r="AE148" s="2" t="s">
        <v>548</v>
      </c>
      <c r="AF148" s="2" t="s">
        <v>252</v>
      </c>
    </row>
    <row r="149" spans="29:32" x14ac:dyDescent="0.4">
      <c r="AC149" s="2">
        <v>259</v>
      </c>
      <c r="AD149" s="2" t="s">
        <v>549</v>
      </c>
      <c r="AE149" s="2" t="s">
        <v>550</v>
      </c>
      <c r="AF149" s="2" t="s">
        <v>253</v>
      </c>
    </row>
    <row r="150" spans="29:32" x14ac:dyDescent="0.4">
      <c r="AC150" s="2">
        <v>260</v>
      </c>
      <c r="AD150" s="2" t="s">
        <v>254</v>
      </c>
      <c r="AE150" s="2" t="s">
        <v>551</v>
      </c>
      <c r="AF150" s="2" t="s">
        <v>255</v>
      </c>
    </row>
    <row r="151" spans="29:32" x14ac:dyDescent="0.4">
      <c r="AC151" s="2">
        <v>261</v>
      </c>
      <c r="AD151" s="2" t="s">
        <v>552</v>
      </c>
      <c r="AE151" s="2" t="s">
        <v>553</v>
      </c>
      <c r="AF151" s="2" t="s">
        <v>554</v>
      </c>
    </row>
    <row r="152" spans="29:32" x14ac:dyDescent="0.4">
      <c r="AC152" s="2">
        <v>262</v>
      </c>
      <c r="AD152" s="2" t="s">
        <v>555</v>
      </c>
      <c r="AE152" s="2" t="s">
        <v>556</v>
      </c>
      <c r="AF152" s="2" t="s">
        <v>256</v>
      </c>
    </row>
    <row r="153" spans="29:32" x14ac:dyDescent="0.4">
      <c r="AC153" s="2">
        <v>263</v>
      </c>
      <c r="AD153" s="2" t="s">
        <v>557</v>
      </c>
      <c r="AE153" s="2" t="s">
        <v>558</v>
      </c>
      <c r="AF153" s="2" t="s">
        <v>257</v>
      </c>
    </row>
    <row r="154" spans="29:32" x14ac:dyDescent="0.4">
      <c r="AC154" s="2">
        <v>264</v>
      </c>
      <c r="AD154" s="2" t="s">
        <v>559</v>
      </c>
      <c r="AE154" s="2" t="s">
        <v>560</v>
      </c>
      <c r="AF154" s="2" t="s">
        <v>258</v>
      </c>
    </row>
    <row r="155" spans="29:32" x14ac:dyDescent="0.4">
      <c r="AC155" s="2">
        <v>266</v>
      </c>
      <c r="AD155" s="2" t="s">
        <v>561</v>
      </c>
      <c r="AE155" s="2" t="s">
        <v>562</v>
      </c>
      <c r="AF155" s="2" t="s">
        <v>563</v>
      </c>
    </row>
    <row r="156" spans="29:32" x14ac:dyDescent="0.4">
      <c r="AC156" s="2">
        <v>267</v>
      </c>
      <c r="AD156" s="2" t="s">
        <v>564</v>
      </c>
      <c r="AE156" s="2" t="s">
        <v>565</v>
      </c>
      <c r="AF156" s="2" t="s">
        <v>259</v>
      </c>
    </row>
    <row r="157" spans="29:32" x14ac:dyDescent="0.4">
      <c r="AC157" s="2">
        <v>268</v>
      </c>
      <c r="AD157" s="2" t="s">
        <v>566</v>
      </c>
      <c r="AE157" s="2" t="s">
        <v>567</v>
      </c>
      <c r="AF157" s="2" t="s">
        <v>260</v>
      </c>
    </row>
    <row r="158" spans="29:32" x14ac:dyDescent="0.4">
      <c r="AC158" s="2">
        <v>269</v>
      </c>
      <c r="AD158" s="2" t="s">
        <v>568</v>
      </c>
      <c r="AE158" s="2" t="s">
        <v>569</v>
      </c>
      <c r="AF158" s="2" t="s">
        <v>570</v>
      </c>
    </row>
    <row r="159" spans="29:32" x14ac:dyDescent="0.4">
      <c r="AC159" s="2">
        <v>270</v>
      </c>
      <c r="AD159" s="2" t="s">
        <v>571</v>
      </c>
      <c r="AE159" s="2" t="s">
        <v>572</v>
      </c>
      <c r="AF159" s="2" t="s">
        <v>261</v>
      </c>
    </row>
    <row r="160" spans="29:32" x14ac:dyDescent="0.4">
      <c r="AC160" s="2">
        <v>271</v>
      </c>
      <c r="AD160" s="2" t="s">
        <v>573</v>
      </c>
      <c r="AE160" s="2" t="s">
        <v>574</v>
      </c>
      <c r="AF160" s="2" t="s">
        <v>262</v>
      </c>
    </row>
    <row r="161" spans="29:32" x14ac:dyDescent="0.4">
      <c r="AC161" s="2">
        <v>272</v>
      </c>
      <c r="AD161" s="2" t="s">
        <v>575</v>
      </c>
      <c r="AE161" s="2" t="s">
        <v>576</v>
      </c>
      <c r="AF161" s="2" t="s">
        <v>263</v>
      </c>
    </row>
    <row r="162" spans="29:32" x14ac:dyDescent="0.4">
      <c r="AC162" s="2">
        <v>275</v>
      </c>
      <c r="AD162" s="2" t="s">
        <v>577</v>
      </c>
      <c r="AE162" s="2" t="s">
        <v>578</v>
      </c>
      <c r="AF162" s="2" t="s">
        <v>265</v>
      </c>
    </row>
    <row r="163" spans="29:32" x14ac:dyDescent="0.4">
      <c r="AC163" s="2">
        <v>276</v>
      </c>
      <c r="AD163" s="2" t="s">
        <v>579</v>
      </c>
      <c r="AE163" s="2" t="s">
        <v>580</v>
      </c>
      <c r="AF163" s="2" t="s">
        <v>266</v>
      </c>
    </row>
    <row r="164" spans="29:32" x14ac:dyDescent="0.4">
      <c r="AC164" s="2">
        <v>277</v>
      </c>
      <c r="AD164" s="2" t="s">
        <v>581</v>
      </c>
      <c r="AE164" s="2" t="s">
        <v>582</v>
      </c>
      <c r="AF164" s="2" t="s">
        <v>267</v>
      </c>
    </row>
    <row r="165" spans="29:32" x14ac:dyDescent="0.4">
      <c r="AC165" s="2">
        <v>278</v>
      </c>
      <c r="AD165" s="2" t="s">
        <v>583</v>
      </c>
      <c r="AE165" s="2" t="s">
        <v>584</v>
      </c>
      <c r="AF165" s="2" t="s">
        <v>268</v>
      </c>
    </row>
    <row r="166" spans="29:32" x14ac:dyDescent="0.4">
      <c r="AC166" s="2">
        <v>279</v>
      </c>
      <c r="AD166" s="2" t="s">
        <v>585</v>
      </c>
      <c r="AE166" s="2" t="s">
        <v>586</v>
      </c>
      <c r="AF166" s="2" t="s">
        <v>269</v>
      </c>
    </row>
    <row r="167" spans="29:32" x14ac:dyDescent="0.4">
      <c r="AC167" s="2">
        <v>280</v>
      </c>
      <c r="AD167" s="2" t="s">
        <v>587</v>
      </c>
      <c r="AE167" s="2" t="s">
        <v>588</v>
      </c>
      <c r="AF167" s="2" t="s">
        <v>270</v>
      </c>
    </row>
    <row r="168" spans="29:32" x14ac:dyDescent="0.4">
      <c r="AC168" s="2">
        <v>281</v>
      </c>
      <c r="AD168" s="2" t="s">
        <v>589</v>
      </c>
      <c r="AE168" s="2" t="s">
        <v>590</v>
      </c>
      <c r="AF168" s="2" t="s">
        <v>271</v>
      </c>
    </row>
    <row r="169" spans="29:32" x14ac:dyDescent="0.4">
      <c r="AC169" s="2">
        <v>283</v>
      </c>
      <c r="AD169" s="2" t="s">
        <v>591</v>
      </c>
      <c r="AE169" s="2" t="s">
        <v>592</v>
      </c>
      <c r="AF169" s="2" t="s">
        <v>593</v>
      </c>
    </row>
    <row r="170" spans="29:32" x14ac:dyDescent="0.4">
      <c r="AC170" s="2">
        <v>284</v>
      </c>
      <c r="AD170" s="2" t="s">
        <v>594</v>
      </c>
      <c r="AE170" s="2" t="s">
        <v>595</v>
      </c>
      <c r="AF170" s="2" t="s">
        <v>272</v>
      </c>
    </row>
    <row r="171" spans="29:32" x14ac:dyDescent="0.4">
      <c r="AC171" s="2">
        <v>285</v>
      </c>
      <c r="AD171" s="2" t="s">
        <v>596</v>
      </c>
      <c r="AE171" s="2" t="s">
        <v>597</v>
      </c>
      <c r="AF171" s="2" t="s">
        <v>273</v>
      </c>
    </row>
    <row r="172" spans="29:32" x14ac:dyDescent="0.4">
      <c r="AC172" s="2">
        <v>286</v>
      </c>
      <c r="AD172" s="2" t="s">
        <v>274</v>
      </c>
      <c r="AE172" s="2" t="s">
        <v>598</v>
      </c>
      <c r="AF172" s="2" t="s">
        <v>275</v>
      </c>
    </row>
    <row r="173" spans="29:32" x14ac:dyDescent="0.4">
      <c r="AC173" s="2">
        <v>287</v>
      </c>
      <c r="AD173" s="2" t="s">
        <v>599</v>
      </c>
      <c r="AE173" s="2" t="s">
        <v>600</v>
      </c>
      <c r="AF173" s="2" t="s">
        <v>276</v>
      </c>
    </row>
    <row r="174" spans="29:32" x14ac:dyDescent="0.4">
      <c r="AC174" s="2">
        <v>288</v>
      </c>
      <c r="AD174" s="2" t="s">
        <v>601</v>
      </c>
      <c r="AE174" s="2" t="s">
        <v>602</v>
      </c>
      <c r="AF174" s="2" t="s">
        <v>277</v>
      </c>
    </row>
    <row r="175" spans="29:32" x14ac:dyDescent="0.4">
      <c r="AC175" s="2">
        <v>289</v>
      </c>
      <c r="AD175" s="2" t="s">
        <v>603</v>
      </c>
      <c r="AE175" s="2" t="s">
        <v>604</v>
      </c>
      <c r="AF175" s="2" t="s">
        <v>278</v>
      </c>
    </row>
    <row r="176" spans="29:32" x14ac:dyDescent="0.4">
      <c r="AC176" s="2">
        <v>290</v>
      </c>
      <c r="AD176" s="2" t="s">
        <v>605</v>
      </c>
      <c r="AE176" s="2" t="s">
        <v>606</v>
      </c>
      <c r="AF176" s="2" t="s">
        <v>607</v>
      </c>
    </row>
    <row r="177" spans="29:32" x14ac:dyDescent="0.4">
      <c r="AC177" s="2">
        <v>291</v>
      </c>
      <c r="AD177" s="2" t="s">
        <v>608</v>
      </c>
      <c r="AE177" s="2" t="s">
        <v>609</v>
      </c>
      <c r="AF177" s="2" t="s">
        <v>279</v>
      </c>
    </row>
    <row r="178" spans="29:32" x14ac:dyDescent="0.4">
      <c r="AC178" s="2">
        <v>292</v>
      </c>
      <c r="AD178" s="2" t="s">
        <v>610</v>
      </c>
      <c r="AE178" s="2" t="s">
        <v>611</v>
      </c>
      <c r="AF178" s="2" t="s">
        <v>280</v>
      </c>
    </row>
    <row r="179" spans="29:32" x14ac:dyDescent="0.4">
      <c r="AC179" s="2">
        <v>293</v>
      </c>
      <c r="AD179" s="2" t="s">
        <v>612</v>
      </c>
      <c r="AE179" s="2" t="s">
        <v>79</v>
      </c>
      <c r="AF179" s="2" t="s">
        <v>80</v>
      </c>
    </row>
    <row r="180" spans="29:32" x14ac:dyDescent="0.4">
      <c r="AC180" s="2">
        <v>294</v>
      </c>
      <c r="AD180" s="2" t="s">
        <v>613</v>
      </c>
      <c r="AE180" s="2" t="s">
        <v>614</v>
      </c>
      <c r="AF180" s="2" t="s">
        <v>615</v>
      </c>
    </row>
    <row r="181" spans="29:32" x14ac:dyDescent="0.4">
      <c r="AC181" s="2">
        <v>295</v>
      </c>
      <c r="AD181" s="2" t="s">
        <v>616</v>
      </c>
      <c r="AE181" s="2" t="s">
        <v>617</v>
      </c>
      <c r="AF181" s="2" t="s">
        <v>618</v>
      </c>
    </row>
    <row r="182" spans="29:32" x14ac:dyDescent="0.4">
      <c r="AC182" s="2">
        <v>296</v>
      </c>
      <c r="AD182" s="2" t="s">
        <v>619</v>
      </c>
      <c r="AE182" s="2" t="s">
        <v>620</v>
      </c>
      <c r="AF182" s="2" t="s">
        <v>621</v>
      </c>
    </row>
    <row r="183" spans="29:32" x14ac:dyDescent="0.4">
      <c r="AC183" s="2">
        <v>297</v>
      </c>
      <c r="AD183" s="2" t="s">
        <v>622</v>
      </c>
      <c r="AE183" s="2" t="s">
        <v>623</v>
      </c>
      <c r="AF183" s="2" t="s">
        <v>624</v>
      </c>
    </row>
    <row r="184" spans="29:32" x14ac:dyDescent="0.4">
      <c r="AC184" s="2">
        <v>299</v>
      </c>
      <c r="AD184" s="2" t="s">
        <v>625</v>
      </c>
      <c r="AE184" s="2" t="s">
        <v>626</v>
      </c>
      <c r="AF184" s="2" t="s">
        <v>627</v>
      </c>
    </row>
    <row r="185" spans="29:32" x14ac:dyDescent="0.4">
      <c r="AC185" s="2">
        <v>300</v>
      </c>
      <c r="AD185" s="2" t="s">
        <v>628</v>
      </c>
      <c r="AE185" s="2" t="s">
        <v>629</v>
      </c>
      <c r="AF185" s="2" t="s">
        <v>630</v>
      </c>
    </row>
    <row r="186" spans="29:32" x14ac:dyDescent="0.4">
      <c r="AC186" s="2">
        <v>301</v>
      </c>
      <c r="AD186" s="2" t="s">
        <v>631</v>
      </c>
      <c r="AE186" s="2" t="s">
        <v>632</v>
      </c>
      <c r="AF186" s="2" t="s">
        <v>633</v>
      </c>
    </row>
    <row r="187" spans="29:32" x14ac:dyDescent="0.4">
      <c r="AC187" s="2">
        <v>303</v>
      </c>
      <c r="AD187" s="2" t="s">
        <v>634</v>
      </c>
      <c r="AE187" s="2" t="s">
        <v>635</v>
      </c>
      <c r="AF187" s="2" t="s">
        <v>264</v>
      </c>
    </row>
    <row r="188" spans="29:32" x14ac:dyDescent="0.4">
      <c r="AC188" s="2">
        <v>304</v>
      </c>
      <c r="AD188" s="2" t="s">
        <v>636</v>
      </c>
      <c r="AE188" s="2" t="s">
        <v>637</v>
      </c>
      <c r="AF188" s="2" t="s">
        <v>638</v>
      </c>
    </row>
    <row r="189" spans="29:32" x14ac:dyDescent="0.4">
      <c r="AC189" s="2">
        <v>305</v>
      </c>
      <c r="AD189" s="2" t="s">
        <v>639</v>
      </c>
      <c r="AE189" s="2" t="s">
        <v>640</v>
      </c>
      <c r="AF189" s="2" t="s">
        <v>641</v>
      </c>
    </row>
  </sheetData>
  <sheetProtection password="DC61" sheet="1"/>
  <mergeCells count="76">
    <mergeCell ref="A42:Z42"/>
    <mergeCell ref="B45:Z46"/>
    <mergeCell ref="B47:Z48"/>
    <mergeCell ref="B49:Z50"/>
    <mergeCell ref="B51:Z51"/>
    <mergeCell ref="B52:Z53"/>
    <mergeCell ref="A39:E39"/>
    <mergeCell ref="F39:P39"/>
    <mergeCell ref="Q39:T39"/>
    <mergeCell ref="U39:Z39"/>
    <mergeCell ref="A40:Z40"/>
    <mergeCell ref="A41:Z41"/>
    <mergeCell ref="T31:Z31"/>
    <mergeCell ref="F32:L32"/>
    <mergeCell ref="M32:S32"/>
    <mergeCell ref="T32:Z32"/>
    <mergeCell ref="A37:E38"/>
    <mergeCell ref="F37:P37"/>
    <mergeCell ref="Q37:T38"/>
    <mergeCell ref="U37:Z38"/>
    <mergeCell ref="O38:P38"/>
    <mergeCell ref="M38:N38"/>
    <mergeCell ref="F38:K38"/>
    <mergeCell ref="A35:E36"/>
    <mergeCell ref="F35:P35"/>
    <mergeCell ref="Q35:T36"/>
    <mergeCell ref="U35:Z36"/>
    <mergeCell ref="J36:N36"/>
    <mergeCell ref="O36:P36"/>
    <mergeCell ref="F36:I36"/>
    <mergeCell ref="F29:L29"/>
    <mergeCell ref="M29:S29"/>
    <mergeCell ref="T29:Z29"/>
    <mergeCell ref="F30:L30"/>
    <mergeCell ref="M30:S30"/>
    <mergeCell ref="T30:Z30"/>
    <mergeCell ref="A26:E34"/>
    <mergeCell ref="F26:L26"/>
    <mergeCell ref="M26:S26"/>
    <mergeCell ref="T26:Z26"/>
    <mergeCell ref="F27:L27"/>
    <mergeCell ref="M27:S27"/>
    <mergeCell ref="T27:Z27"/>
    <mergeCell ref="F28:L28"/>
    <mergeCell ref="M28:S28"/>
    <mergeCell ref="T28:Z28"/>
    <mergeCell ref="F33:L33"/>
    <mergeCell ref="M33:S33"/>
    <mergeCell ref="T33:Z33"/>
    <mergeCell ref="F34:L34"/>
    <mergeCell ref="M34:S34"/>
    <mergeCell ref="T34:Z34"/>
    <mergeCell ref="F31:L31"/>
    <mergeCell ref="M31:S31"/>
    <mergeCell ref="F25:H25"/>
    <mergeCell ref="I25:Z25"/>
    <mergeCell ref="F17:Z24"/>
    <mergeCell ref="A16:E16"/>
    <mergeCell ref="F16:Z16"/>
    <mergeCell ref="A17:E25"/>
    <mergeCell ref="A1:U1"/>
    <mergeCell ref="V1:Y1"/>
    <mergeCell ref="L11:N11"/>
    <mergeCell ref="P11:Q11"/>
    <mergeCell ref="R11:Z11"/>
    <mergeCell ref="A10:G10"/>
    <mergeCell ref="P12:Q12"/>
    <mergeCell ref="R12:Z12"/>
    <mergeCell ref="P13:Q13"/>
    <mergeCell ref="R13:Z13"/>
    <mergeCell ref="R6:Y6"/>
    <mergeCell ref="A9:G9"/>
    <mergeCell ref="L10:N10"/>
    <mergeCell ref="P10:Q10"/>
    <mergeCell ref="R10:Z10"/>
    <mergeCell ref="A8:J8"/>
  </mergeCells>
  <phoneticPr fontId="3"/>
  <dataValidations count="14">
    <dataValidation imeMode="on" allowBlank="1" showInputMessage="1" showErrorMessage="1" sqref="A41"/>
    <dataValidation type="list" allowBlank="1" showInputMessage="1" showErrorMessage="1" sqref="U37:Z38">
      <formula1>"直 営,請 負"</formula1>
    </dataValidation>
    <dataValidation imeMode="disabled" allowBlank="1" showInputMessage="1" showErrorMessage="1" sqref="W3:Z3 T4:Z4"/>
    <dataValidation type="list" allowBlank="1" showInputMessage="1" showErrorMessage="1" prompt="占用の目的_x000a_ドロップダウンリストから選択" sqref="F16:Z16">
      <formula1>$AR$14:$AR$33</formula1>
    </dataValidation>
    <dataValidation imeMode="disabled" allowBlank="1" showInputMessage="1" showErrorMessage="1" prompt="申請日_x000a_初期値=(当日)、入力してください" sqref="R6:Y6"/>
    <dataValidation imeMode="disabled" allowBlank="1" showInputMessage="1" showErrorMessage="1" prompt="事業者番号を入力_x000a_（右列にリスト有）" sqref="L11:N11"/>
    <dataValidation allowBlank="1" showInputMessage="1" showErrorMessage="1" prompt="担当者氏名を入力" sqref="R13:Z13"/>
    <dataValidation allowBlank="1" showInputMessage="1" showErrorMessage="1" prompt="占用の場所住所を入力" sqref="I25:Z25"/>
    <dataValidation allowBlank="1" showInputMessage="1" showErrorMessage="1" prompt="名称_x000a_PE、HPPE、SGP、地下式消火栓、等入力" sqref="F27:L27"/>
    <dataValidation allowBlank="1" showInputMessage="1" showErrorMessage="1" prompt="規模_x000a_口径のみ数字で入力_x000a_（φの単位は入力不要です）" sqref="M27:S27"/>
    <dataValidation allowBlank="1" showInputMessage="1" showErrorMessage="1" prompt="数量_x000a_占用延長のみ数字で入力_x000a_消火栓であれば、1基_x000a_（mの単位は入力不要です）" sqref="T27:Z27"/>
    <dataValidation imeMode="disabled" allowBlank="1" showInputMessage="1" showErrorMessage="1" prompt="工事の期間_x000a_予定を入力_x000a_入力例　1/1" sqref="F38:K38"/>
    <dataValidation imeMode="disabled" allowBlank="1" showInputMessage="1" showErrorMessage="1" prompt="工事の日数を入力" sqref="M38:N38"/>
    <dataValidation allowBlank="1" showInputMessage="1" showErrorMessage="1" prompt="特記事項があれば入力してください" sqref="A40:Z40"/>
  </dataValidations>
  <pageMargins left="0.94488188976377963" right="0.23622047244094491" top="0.94488188976377963" bottom="0.15748031496062992" header="0.31496062992125984" footer="0.31496062992125984"/>
  <pageSetup paperSize="9" scale="9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
  <sheetViews>
    <sheetView workbookViewId="0">
      <selection activeCell="BL2" sqref="A2:BL2"/>
    </sheetView>
  </sheetViews>
  <sheetFormatPr defaultRowHeight="18.75" x14ac:dyDescent="0.4"/>
  <cols>
    <col min="2" max="2" width="14.25" bestFit="1" customWidth="1"/>
    <col min="47" max="47" width="15.375" bestFit="1" customWidth="1"/>
  </cols>
  <sheetData>
    <row r="1" spans="1:64" x14ac:dyDescent="0.4">
      <c r="A1" t="s">
        <v>291</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4" t="s">
        <v>282</v>
      </c>
      <c r="BB1" s="24" t="s">
        <v>283</v>
      </c>
      <c r="BC1" s="24" t="s">
        <v>284</v>
      </c>
      <c r="BD1" s="24" t="s">
        <v>285</v>
      </c>
      <c r="BE1" s="24" t="s">
        <v>286</v>
      </c>
      <c r="BF1" s="24" t="s">
        <v>287</v>
      </c>
      <c r="BG1" s="24" t="s">
        <v>288</v>
      </c>
      <c r="BH1" s="24" t="s">
        <v>289</v>
      </c>
      <c r="BI1" s="24" t="s">
        <v>290</v>
      </c>
      <c r="BJ1" s="24" t="s">
        <v>293</v>
      </c>
      <c r="BK1" s="24" t="s">
        <v>294</v>
      </c>
      <c r="BL1" s="24" t="s">
        <v>295</v>
      </c>
    </row>
    <row r="2" spans="1:64" x14ac:dyDescent="0.4">
      <c r="A2" t="s">
        <v>292</v>
      </c>
      <c r="B2" s="21">
        <f ca="1">市道占用申請!R6</f>
        <v>46000</v>
      </c>
      <c r="C2">
        <f>市道占用申請!I25</f>
        <v>0</v>
      </c>
      <c r="D2">
        <f>市道占用申請!F16</f>
        <v>0</v>
      </c>
      <c r="E2">
        <f>市道占用申請!L11</f>
        <v>0</v>
      </c>
      <c r="F2">
        <f>市道占用申請!R13</f>
        <v>0</v>
      </c>
      <c r="G2">
        <f>市道占用申請!T17</f>
        <v>0</v>
      </c>
      <c r="H2">
        <f>市道占用申請!X17</f>
        <v>0</v>
      </c>
      <c r="I2">
        <f>市道占用申請!T18</f>
        <v>0</v>
      </c>
      <c r="J2">
        <f>市道占用申請!X18</f>
        <v>0</v>
      </c>
      <c r="K2">
        <f>市道占用申請!T19</f>
        <v>0</v>
      </c>
      <c r="L2">
        <f>市道占用申請!X19</f>
        <v>0</v>
      </c>
      <c r="M2">
        <f>市道占用申請!T20</f>
        <v>0</v>
      </c>
      <c r="N2">
        <f>市道占用申請!X20</f>
        <v>0</v>
      </c>
      <c r="O2">
        <f>市道占用申請!T21</f>
        <v>0</v>
      </c>
      <c r="P2">
        <f>市道占用申請!X21</f>
        <v>0</v>
      </c>
      <c r="Q2">
        <f>市道占用申請!T22</f>
        <v>0</v>
      </c>
      <c r="R2">
        <f>市道占用申請!X22</f>
        <v>0</v>
      </c>
      <c r="S2">
        <f>市道占用申請!T23</f>
        <v>0</v>
      </c>
      <c r="T2">
        <f>市道占用申請!X23</f>
        <v>0</v>
      </c>
      <c r="U2">
        <f>市道占用申請!T24</f>
        <v>0</v>
      </c>
      <c r="V2">
        <f>市道占用申請!X24</f>
        <v>0</v>
      </c>
      <c r="W2">
        <f>市道占用申請!F27</f>
        <v>0</v>
      </c>
      <c r="X2">
        <f>市道占用申請!M27</f>
        <v>0</v>
      </c>
      <c r="Y2">
        <f>市道占用申請!T27</f>
        <v>0</v>
      </c>
      <c r="Z2">
        <f>市道占用申請!F28</f>
        <v>0</v>
      </c>
      <c r="AA2">
        <f>市道占用申請!M28</f>
        <v>0</v>
      </c>
      <c r="AB2">
        <f>市道占用申請!T28</f>
        <v>0</v>
      </c>
      <c r="AC2">
        <f>市道占用申請!F29</f>
        <v>0</v>
      </c>
      <c r="AD2">
        <f>市道占用申請!M29</f>
        <v>0</v>
      </c>
      <c r="AE2">
        <f>市道占用申請!T29</f>
        <v>0</v>
      </c>
      <c r="AF2">
        <f>市道占用申請!F30</f>
        <v>0</v>
      </c>
      <c r="AG2">
        <f>市道占用申請!M30</f>
        <v>0</v>
      </c>
      <c r="AH2">
        <f>市道占用申請!T30</f>
        <v>0</v>
      </c>
      <c r="AI2">
        <f>市道占用申請!F31</f>
        <v>0</v>
      </c>
      <c r="AJ2">
        <f>市道占用申請!M31</f>
        <v>0</v>
      </c>
      <c r="AK2">
        <f>市道占用申請!T31</f>
        <v>0</v>
      </c>
      <c r="AL2">
        <f>市道占用申請!F32</f>
        <v>0</v>
      </c>
      <c r="AM2">
        <f>市道占用申請!M32</f>
        <v>0</v>
      </c>
      <c r="AN2">
        <f>市道占用申請!T32</f>
        <v>0</v>
      </c>
      <c r="AO2">
        <f>市道占用申請!F33</f>
        <v>0</v>
      </c>
      <c r="AP2">
        <f>市道占用申請!M33</f>
        <v>0</v>
      </c>
      <c r="AQ2">
        <f>市道占用申請!T33</f>
        <v>0</v>
      </c>
      <c r="AR2">
        <f>市道占用申請!F34</f>
        <v>0</v>
      </c>
      <c r="AS2">
        <f>市道占用申請!M34</f>
        <v>0</v>
      </c>
      <c r="AT2">
        <f>市道占用申請!T34</f>
        <v>0</v>
      </c>
      <c r="AU2" s="21">
        <f>市道占用申請!F38</f>
        <v>0</v>
      </c>
      <c r="AV2">
        <f>市道占用申請!M38</f>
        <v>0</v>
      </c>
      <c r="AW2" t="b">
        <v>0</v>
      </c>
      <c r="AX2" t="b">
        <v>0</v>
      </c>
      <c r="AY2" t="str">
        <f>IF(AX2=FALSE,"",市道占用申請!W3)</f>
        <v/>
      </c>
      <c r="AZ2" s="23" t="str">
        <f>IF(AX2=FALSE,"",市道占用申請!T4)</f>
        <v/>
      </c>
      <c r="BA2" t="str">
        <f>IF(市道占用申請!A40="","",市道占用申請!A40)</f>
        <v/>
      </c>
      <c r="BB2" t="str">
        <f>IF(市道占用申請!A41="","",市道占用申請!A41)</f>
        <v/>
      </c>
      <c r="BC2" t="str">
        <f>IF(市道占用申請!A42="","",市道占用申請!A42)</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市道占用申請</vt:lpstr>
      <vt:lpstr>DATA転送用（シートの削除等しないでくださいね）</vt:lpstr>
      <vt:lpstr>市道占用申請!Print_Area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2025-11-18T03:04:01Z</cp:lastPrinted>
  <dcterms:created xsi:type="dcterms:W3CDTF">2025-09-05T06:19:22Z</dcterms:created>
  <dcterms:modified xsi:type="dcterms:W3CDTF">2025-12-09T02:07:19Z</dcterms:modified>
</cp:coreProperties>
</file>