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/>
  <xr:revisionPtr revIDLastSave="0" documentId="13_ncr:1_{BA4BECD8-524F-4998-B5E2-8C78B8F0A6C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明細書" sheetId="7" r:id="rId1"/>
  </sheets>
  <definedNames>
    <definedName name="DAIHYOU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34" i="7" l="1"/>
  <c r="T35" i="7"/>
  <c r="T36" i="7"/>
  <c r="T51" i="7" l="1"/>
  <c r="T52" i="7"/>
  <c r="T53" i="7"/>
  <c r="T54" i="7"/>
  <c r="T55" i="7"/>
  <c r="T56" i="7"/>
  <c r="T57" i="7"/>
  <c r="T58" i="7"/>
  <c r="T59" i="7"/>
  <c r="T60" i="7"/>
  <c r="T61" i="7"/>
  <c r="T62" i="7"/>
  <c r="T23" i="7"/>
  <c r="T24" i="7"/>
  <c r="T25" i="7"/>
  <c r="T26" i="7"/>
  <c r="T27" i="7"/>
  <c r="T28" i="7"/>
  <c r="T29" i="7"/>
  <c r="T30" i="7"/>
  <c r="T31" i="7"/>
  <c r="T32" i="7"/>
  <c r="T33" i="7"/>
  <c r="T37" i="7"/>
  <c r="T38" i="7"/>
  <c r="T8" i="7"/>
  <c r="T10" i="7"/>
  <c r="T11" i="7"/>
  <c r="T12" i="7"/>
  <c r="T13" i="7"/>
  <c r="T9" i="7"/>
  <c r="T15" i="7" l="1"/>
  <c r="T16" i="7"/>
  <c r="T17" i="7"/>
  <c r="T18" i="7"/>
  <c r="T19" i="7"/>
  <c r="T20" i="7"/>
  <c r="T21" i="7"/>
  <c r="T22" i="7"/>
  <c r="T14" i="7"/>
  <c r="T50" i="7" l="1"/>
  <c r="T49" i="7"/>
  <c r="T48" i="7"/>
  <c r="T47" i="7"/>
  <c r="T46" i="7"/>
  <c r="T45" i="7"/>
  <c r="S43" i="7"/>
  <c r="S44" i="7" s="1"/>
  <c r="R43" i="7"/>
  <c r="Q43" i="7"/>
  <c r="P43" i="7"/>
  <c r="O43" i="7"/>
  <c r="O44" i="7" s="1"/>
  <c r="N43" i="7"/>
  <c r="M43" i="7"/>
  <c r="L43" i="7"/>
  <c r="L44" i="7" s="1"/>
  <c r="K43" i="7"/>
  <c r="J43" i="7"/>
  <c r="I43" i="7"/>
  <c r="H43" i="7"/>
  <c r="H44" i="7" s="1"/>
  <c r="G43" i="7"/>
  <c r="F43" i="7"/>
  <c r="E43" i="7"/>
  <c r="E44" i="7" s="1"/>
  <c r="D43" i="7"/>
  <c r="C43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T39" i="7"/>
  <c r="T7" i="7"/>
  <c r="S5" i="7"/>
  <c r="S6" i="7" s="1"/>
  <c r="R5" i="7"/>
  <c r="R6" i="7" s="1"/>
  <c r="Q5" i="7"/>
  <c r="Q6" i="7" s="1"/>
  <c r="P5" i="7"/>
  <c r="P6" i="7" s="1"/>
  <c r="O5" i="7"/>
  <c r="O6" i="7" s="1"/>
  <c r="N5" i="7"/>
  <c r="N6" i="7" s="1"/>
  <c r="M5" i="7"/>
  <c r="M6" i="7" s="1"/>
  <c r="L5" i="7"/>
  <c r="L6" i="7" s="1"/>
  <c r="K5" i="7"/>
  <c r="K6" i="7" s="1"/>
  <c r="J5" i="7"/>
  <c r="J6" i="7" s="1"/>
  <c r="I5" i="7"/>
  <c r="I6" i="7" s="1"/>
  <c r="H5" i="7"/>
  <c r="H6" i="7" s="1"/>
  <c r="G5" i="7"/>
  <c r="G6" i="7" s="1"/>
  <c r="F5" i="7"/>
  <c r="F6" i="7" s="1"/>
  <c r="E5" i="7"/>
  <c r="E6" i="7" s="1"/>
  <c r="D5" i="7"/>
  <c r="D6" i="7" s="1"/>
  <c r="C5" i="7"/>
  <c r="C6" i="7" s="1"/>
  <c r="L65" i="7" l="1"/>
  <c r="I64" i="7"/>
  <c r="P64" i="7"/>
  <c r="P44" i="7"/>
  <c r="P65" i="7" s="1"/>
  <c r="T43" i="7"/>
  <c r="J64" i="7"/>
  <c r="Q64" i="7"/>
  <c r="D64" i="7"/>
  <c r="K64" i="7"/>
  <c r="R64" i="7"/>
  <c r="E64" i="7"/>
  <c r="H64" i="7"/>
  <c r="L64" i="7"/>
  <c r="F64" i="7"/>
  <c r="M64" i="7"/>
  <c r="O64" i="7"/>
  <c r="T5" i="7"/>
  <c r="G64" i="7"/>
  <c r="N64" i="7"/>
  <c r="I44" i="7"/>
  <c r="I65" i="7" s="1"/>
  <c r="S64" i="7"/>
  <c r="E65" i="7"/>
  <c r="O65" i="7"/>
  <c r="T6" i="7"/>
  <c r="H65" i="7"/>
  <c r="S65" i="7"/>
  <c r="C44" i="7"/>
  <c r="F44" i="7"/>
  <c r="F65" i="7" s="1"/>
  <c r="J44" i="7"/>
  <c r="J65" i="7" s="1"/>
  <c r="M44" i="7"/>
  <c r="M65" i="7" s="1"/>
  <c r="Q44" i="7"/>
  <c r="Q65" i="7" s="1"/>
  <c r="D44" i="7"/>
  <c r="D65" i="7" s="1"/>
  <c r="G44" i="7"/>
  <c r="G65" i="7" s="1"/>
  <c r="K44" i="7"/>
  <c r="K65" i="7" s="1"/>
  <c r="N44" i="7"/>
  <c r="N65" i="7" s="1"/>
  <c r="R44" i="7"/>
  <c r="R65" i="7" s="1"/>
  <c r="C64" i="7"/>
  <c r="T64" i="7" l="1"/>
  <c r="C65" i="7"/>
  <c r="T65" i="7" s="1"/>
  <c r="T44" i="7"/>
</calcChain>
</file>

<file path=xl/sharedStrings.xml><?xml version="1.0" encoding="utf-8"?>
<sst xmlns="http://schemas.openxmlformats.org/spreadsheetml/2006/main" count="83" uniqueCount="72">
  <si>
    <t>（税込）</t>
  </si>
  <si>
    <t>（税込）</t>
    <rPh sb="1" eb="3">
      <t>ゼイコ</t>
    </rPh>
    <phoneticPr fontId="2"/>
  </si>
  <si>
    <t>（単位：円）</t>
    <rPh sb="1" eb="3">
      <t>タンイ</t>
    </rPh>
    <rPh sb="4" eb="5">
      <t>エン</t>
    </rPh>
    <phoneticPr fontId="2"/>
  </si>
  <si>
    <t>初期費用</t>
    <rPh sb="0" eb="4">
      <t>ショキヒヨウ</t>
    </rPh>
    <phoneticPr fontId="2"/>
  </si>
  <si>
    <t>パッケージソフトウェア費用</t>
    <rPh sb="11" eb="13">
      <t>ヒヨウ</t>
    </rPh>
    <phoneticPr fontId="2"/>
  </si>
  <si>
    <t>オプション追加費用</t>
    <rPh sb="5" eb="7">
      <t>ツイカ</t>
    </rPh>
    <rPh sb="7" eb="9">
      <t>ヒヨウ</t>
    </rPh>
    <phoneticPr fontId="2"/>
  </si>
  <si>
    <t>データ移行（取込）費用</t>
    <rPh sb="3" eb="5">
      <t>イコウ</t>
    </rPh>
    <rPh sb="6" eb="8">
      <t>トリコミ</t>
    </rPh>
    <rPh sb="9" eb="11">
      <t>ヒヨウ</t>
    </rPh>
    <phoneticPr fontId="2"/>
  </si>
  <si>
    <t>カスタマイズ費用</t>
    <rPh sb="6" eb="8">
      <t>ヒヨウ</t>
    </rPh>
    <phoneticPr fontId="2"/>
  </si>
  <si>
    <t>その他費用</t>
    <rPh sb="2" eb="3">
      <t>タ</t>
    </rPh>
    <rPh sb="3" eb="5">
      <t>ヒヨウ</t>
    </rPh>
    <phoneticPr fontId="2"/>
  </si>
  <si>
    <t>データセンター利用</t>
    <rPh sb="7" eb="9">
      <t>リヨウ</t>
    </rPh>
    <phoneticPr fontId="2"/>
  </si>
  <si>
    <t>公営企業会計システム利用</t>
    <rPh sb="0" eb="2">
      <t>コウエイ</t>
    </rPh>
    <rPh sb="2" eb="4">
      <t>キギョウ</t>
    </rPh>
    <rPh sb="4" eb="6">
      <t>カイケイ</t>
    </rPh>
    <rPh sb="10" eb="12">
      <t>リヨウ</t>
    </rPh>
    <phoneticPr fontId="2"/>
  </si>
  <si>
    <t>ハードウェア保守費用</t>
    <rPh sb="6" eb="8">
      <t>ホシュ</t>
    </rPh>
    <rPh sb="8" eb="10">
      <t>ヒヨウ</t>
    </rPh>
    <phoneticPr fontId="2"/>
  </si>
  <si>
    <t>ソフトウェア保守費用</t>
    <rPh sb="6" eb="8">
      <t>ホシュ</t>
    </rPh>
    <rPh sb="8" eb="10">
      <t>ヒヨウ</t>
    </rPh>
    <phoneticPr fontId="2"/>
  </si>
  <si>
    <t>運用支援費用</t>
    <rPh sb="0" eb="2">
      <t>ウンヨウ</t>
    </rPh>
    <rPh sb="2" eb="4">
      <t>シエン</t>
    </rPh>
    <rPh sb="4" eb="6">
      <t>ヒヨウ</t>
    </rPh>
    <phoneticPr fontId="2"/>
  </si>
  <si>
    <t>回線通信費用</t>
    <rPh sb="0" eb="2">
      <t>カイセン</t>
    </rPh>
    <rPh sb="2" eb="4">
      <t>ツウシン</t>
    </rPh>
    <rPh sb="4" eb="6">
      <t>ヒヨウ</t>
    </rPh>
    <phoneticPr fontId="2"/>
  </si>
  <si>
    <t>米子市</t>
    <rPh sb="0" eb="2">
      <t>ヨナゴ</t>
    </rPh>
    <rPh sb="2" eb="3">
      <t>シ</t>
    </rPh>
    <phoneticPr fontId="3"/>
  </si>
  <si>
    <t>倉吉市</t>
    <rPh sb="0" eb="3">
      <t>クラヨシシ</t>
    </rPh>
    <phoneticPr fontId="3"/>
  </si>
  <si>
    <t>岩美町</t>
    <rPh sb="0" eb="3">
      <t>イワミチョウ</t>
    </rPh>
    <phoneticPr fontId="3"/>
  </si>
  <si>
    <t>若桜町</t>
    <rPh sb="0" eb="2">
      <t>ワカサ</t>
    </rPh>
    <rPh sb="2" eb="3">
      <t>チョウ</t>
    </rPh>
    <phoneticPr fontId="3"/>
  </si>
  <si>
    <t>智頭町</t>
    <rPh sb="0" eb="2">
      <t>チズ</t>
    </rPh>
    <rPh sb="2" eb="3">
      <t>チョウ</t>
    </rPh>
    <phoneticPr fontId="3"/>
  </si>
  <si>
    <t>八頭町</t>
    <rPh sb="0" eb="3">
      <t>ヤズチョウ</t>
    </rPh>
    <phoneticPr fontId="3"/>
  </si>
  <si>
    <t>三朝町</t>
    <rPh sb="0" eb="3">
      <t>ミササチョウ</t>
    </rPh>
    <phoneticPr fontId="3"/>
  </si>
  <si>
    <t>湯梨浜町</t>
    <rPh sb="0" eb="4">
      <t>ユリハマチョウ</t>
    </rPh>
    <phoneticPr fontId="3"/>
  </si>
  <si>
    <t>北栄町</t>
    <rPh sb="0" eb="3">
      <t>ホクエイチョウ</t>
    </rPh>
    <phoneticPr fontId="3"/>
  </si>
  <si>
    <t>日吉津村</t>
    <rPh sb="0" eb="4">
      <t>ヒエヅソン</t>
    </rPh>
    <phoneticPr fontId="3"/>
  </si>
  <si>
    <t>大山町</t>
    <rPh sb="0" eb="3">
      <t>ダイセンチョウ</t>
    </rPh>
    <phoneticPr fontId="3"/>
  </si>
  <si>
    <t>南部町</t>
    <rPh sb="0" eb="3">
      <t>ナンブチョウ</t>
    </rPh>
    <phoneticPr fontId="3"/>
  </si>
  <si>
    <t>伯耆町</t>
    <rPh sb="0" eb="3">
      <t>ホウキチョウ</t>
    </rPh>
    <phoneticPr fontId="3"/>
  </si>
  <si>
    <t>日南町</t>
    <rPh sb="0" eb="3">
      <t>ニチナンチョウ</t>
    </rPh>
    <phoneticPr fontId="3"/>
  </si>
  <si>
    <t>日野町</t>
    <rPh sb="0" eb="3">
      <t>ヒノチョウ</t>
    </rPh>
    <phoneticPr fontId="3"/>
  </si>
  <si>
    <t>江府町</t>
    <rPh sb="0" eb="3">
      <t>コウフチョウ</t>
    </rPh>
    <phoneticPr fontId="3"/>
  </si>
  <si>
    <t>鳥取県</t>
    <rPh sb="0" eb="2">
      <t>トットリ</t>
    </rPh>
    <rPh sb="2" eb="3">
      <t>ケン</t>
    </rPh>
    <phoneticPr fontId="2"/>
  </si>
  <si>
    <t>項目</t>
    <rPh sb="0" eb="2">
      <t>コウモク</t>
    </rPh>
    <phoneticPr fontId="2"/>
  </si>
  <si>
    <t>項目</t>
    <phoneticPr fontId="2"/>
  </si>
  <si>
    <t>合計</t>
    <rPh sb="0" eb="2">
      <t>ゴウケイ</t>
    </rPh>
    <phoneticPr fontId="2"/>
  </si>
  <si>
    <t>【初期費用】</t>
    <phoneticPr fontId="2"/>
  </si>
  <si>
    <t>運用費用（月額）</t>
    <rPh sb="0" eb="4">
      <t>ウンヨウヒヨウ</t>
    </rPh>
    <phoneticPr fontId="2"/>
  </si>
  <si>
    <t>【運用費用】</t>
    <phoneticPr fontId="2"/>
  </si>
  <si>
    <t>ネットワーク構築費用</t>
    <rPh sb="6" eb="8">
      <t>コウチク</t>
    </rPh>
    <rPh sb="8" eb="10">
      <t>ヒヨウ</t>
    </rPh>
    <phoneticPr fontId="2"/>
  </si>
  <si>
    <t>システム導入費用</t>
    <rPh sb="4" eb="8">
      <t>ドウニュウヒヨウ</t>
    </rPh>
    <phoneticPr fontId="2"/>
  </si>
  <si>
    <t>５年間
総　額</t>
    <rPh sb="1" eb="2">
      <t>ネン</t>
    </rPh>
    <rPh sb="2" eb="3">
      <t>アイダ</t>
    </rPh>
    <rPh sb="4" eb="5">
      <t>ソウ</t>
    </rPh>
    <rPh sb="6" eb="7">
      <t>ガク</t>
    </rPh>
    <phoneticPr fontId="2"/>
  </si>
  <si>
    <t>基本</t>
    <rPh sb="0" eb="2">
      <t>キホン</t>
    </rPh>
    <phoneticPr fontId="8"/>
  </si>
  <si>
    <t>追加1</t>
    <rPh sb="0" eb="2">
      <t>ツイカ</t>
    </rPh>
    <phoneticPr fontId="8"/>
  </si>
  <si>
    <t>追加2</t>
    <rPh sb="0" eb="2">
      <t>ツイカ</t>
    </rPh>
    <phoneticPr fontId="8"/>
  </si>
  <si>
    <t>追加3</t>
    <rPh sb="0" eb="2">
      <t>ツイカ</t>
    </rPh>
    <phoneticPr fontId="8"/>
  </si>
  <si>
    <t>追加4</t>
    <rPh sb="0" eb="2">
      <t>ツイカ</t>
    </rPh>
    <phoneticPr fontId="8"/>
  </si>
  <si>
    <t>追加5</t>
    <rPh sb="0" eb="2">
      <t>ツイカ</t>
    </rPh>
    <phoneticPr fontId="8"/>
  </si>
  <si>
    <t>システム構築費用</t>
    <rPh sb="4" eb="8">
      <t>コウチクヒヨウ</t>
    </rPh>
    <phoneticPr fontId="8"/>
  </si>
  <si>
    <t>共通費用</t>
    <rPh sb="0" eb="4">
      <t>キョウツウヒヨウ</t>
    </rPh>
    <phoneticPr fontId="2"/>
  </si>
  <si>
    <t>その他費用</t>
    <rPh sb="2" eb="5">
      <t>タヒヨウ</t>
    </rPh>
    <phoneticPr fontId="8"/>
  </si>
  <si>
    <t>（　　　　　　　　　　　　）</t>
    <phoneticPr fontId="8"/>
  </si>
  <si>
    <t>　オプション１（　　　　　　　　　　）</t>
    <phoneticPr fontId="2"/>
  </si>
  <si>
    <t>　オプション２（　　　　　　　　　　）</t>
  </si>
  <si>
    <t>　オプション３（　　　　　　　　　　）</t>
  </si>
  <si>
    <t>　カスタマイズ１（　　　　　　　　　）</t>
    <phoneticPr fontId="2"/>
  </si>
  <si>
    <t>　カスタマイズ２（　　　　　　　　　）</t>
  </si>
  <si>
    <t>　カスタマイズ３（　　　　　　　　　）</t>
  </si>
  <si>
    <t>1（　　　　　　　　　　　　　　　）</t>
    <phoneticPr fontId="8"/>
  </si>
  <si>
    <t>2（　　　　　　　　　　　　　　　）</t>
  </si>
  <si>
    <t>3（　　　　　　　　　　　　　　　）</t>
  </si>
  <si>
    <t>共通費用1（　　　　　　　　　　　　）</t>
    <rPh sb="0" eb="4">
      <t>キョウツウヒヨウ</t>
    </rPh>
    <phoneticPr fontId="8"/>
  </si>
  <si>
    <t>共通費用2（　　　　　　　　　　　　）</t>
    <rPh sb="0" eb="4">
      <t>キョウツウヒヨウ</t>
    </rPh>
    <phoneticPr fontId="8"/>
  </si>
  <si>
    <t>共通費用3（　　　　　　　　　　　　）</t>
    <rPh sb="0" eb="4">
      <t>キョウツウヒヨウ</t>
    </rPh>
    <phoneticPr fontId="8"/>
  </si>
  <si>
    <t>事業者名</t>
    <rPh sb="0" eb="3">
      <t>ジギョウシャ</t>
    </rPh>
    <rPh sb="3" eb="4">
      <t>メイ</t>
    </rPh>
    <phoneticPr fontId="8"/>
  </si>
  <si>
    <t>１　項目名称等は適宜変更して使用してください。</t>
    <rPh sb="2" eb="4">
      <t>コウモク</t>
    </rPh>
    <rPh sb="4" eb="6">
      <t>メイショウ</t>
    </rPh>
    <rPh sb="6" eb="7">
      <t>トウ</t>
    </rPh>
    <rPh sb="8" eb="10">
      <t>テキギ</t>
    </rPh>
    <rPh sb="10" eb="12">
      <t>ヘンコウ</t>
    </rPh>
    <rPh sb="14" eb="16">
      <t>シヨウ</t>
    </rPh>
    <phoneticPr fontId="8"/>
  </si>
  <si>
    <t>２　行、列は自由に追加してください。</t>
    <rPh sb="2" eb="3">
      <t>ギョウ</t>
    </rPh>
    <rPh sb="4" eb="5">
      <t>レツ</t>
    </rPh>
    <rPh sb="6" eb="8">
      <t>ジユウ</t>
    </rPh>
    <rPh sb="9" eb="11">
      <t>ツイカ</t>
    </rPh>
    <phoneticPr fontId="8"/>
  </si>
  <si>
    <t>３　明細等、別のシートに分けていただくことも可能です。</t>
    <rPh sb="2" eb="5">
      <t>メイサイトウ</t>
    </rPh>
    <rPh sb="6" eb="7">
      <t>ベツ</t>
    </rPh>
    <rPh sb="12" eb="13">
      <t>ワ</t>
    </rPh>
    <rPh sb="22" eb="24">
      <t>カノウ</t>
    </rPh>
    <phoneticPr fontId="8"/>
  </si>
  <si>
    <t>【備考】</t>
    <rPh sb="1" eb="3">
      <t>ビコウ</t>
    </rPh>
    <phoneticPr fontId="8"/>
  </si>
  <si>
    <t>費用の説明</t>
    <rPh sb="0" eb="2">
      <t>ヒヨウ</t>
    </rPh>
    <rPh sb="3" eb="5">
      <t>セツメイ</t>
    </rPh>
    <phoneticPr fontId="8"/>
  </si>
  <si>
    <t>費用の内容が解るように説明を入れてください。</t>
    <rPh sb="0" eb="2">
      <t>ヒヨウ</t>
    </rPh>
    <rPh sb="3" eb="5">
      <t>ナイヨウ</t>
    </rPh>
    <rPh sb="6" eb="7">
      <t>ワカ</t>
    </rPh>
    <rPh sb="11" eb="13">
      <t>セツメイ</t>
    </rPh>
    <rPh sb="14" eb="15">
      <t>イ</t>
    </rPh>
    <phoneticPr fontId="8"/>
  </si>
  <si>
    <t>価格提案明細書</t>
    <rPh sb="4" eb="6">
      <t>メイサイ</t>
    </rPh>
    <phoneticPr fontId="8"/>
  </si>
  <si>
    <t>様式第11号</t>
    <rPh sb="2" eb="3">
      <t>ダイ</t>
    </rPh>
    <rPh sb="5" eb="6">
      <t>ゴウ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</si>
</sst>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12" x14ac:knownFonts="1">
    <font>
      <sz val="11"/>
      <color theme="1"/>
      <name val="游ゴシック"/>
      <family val="3"/>
      <scheme val="minor"/>
    </font>
    <font>
      <sz val="11"/>
      <name val="ＭＳ Ｐゴシック"/>
      <family val="3"/>
    </font>
    <font>
      <sz val="6"/>
      <name val="游ゴシック"/>
      <family val="3"/>
    </font>
    <font>
      <sz val="14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0">
    <xf numFmtId="0" fontId="0" fillId="0" borderId="0" xfId="0">
      <alignment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176" fontId="6" fillId="0" borderId="0" xfId="0" applyNumberFormat="1" applyFo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76" fontId="5" fillId="0" borderId="15" xfId="0" applyNumberFormat="1" applyFont="1" applyFill="1" applyBorder="1" applyAlignment="1">
      <alignment vertical="center"/>
    </xf>
    <xf numFmtId="176" fontId="5" fillId="0" borderId="4" xfId="0" applyNumberFormat="1" applyFont="1" applyFill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76" fontId="5" fillId="0" borderId="17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176" fontId="5" fillId="0" borderId="20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5" fillId="0" borderId="3" xfId="0" applyNumberFormat="1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6" fontId="5" fillId="0" borderId="7" xfId="0" applyNumberFormat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5" fillId="0" borderId="18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176" fontId="5" fillId="0" borderId="23" xfId="0" applyNumberFormat="1" applyFont="1" applyFill="1" applyBorder="1" applyAlignment="1">
      <alignment vertical="center"/>
    </xf>
    <xf numFmtId="176" fontId="5" fillId="0" borderId="21" xfId="0" applyNumberFormat="1" applyFont="1" applyFill="1" applyBorder="1" applyAlignment="1">
      <alignment vertical="center"/>
    </xf>
    <xf numFmtId="176" fontId="5" fillId="0" borderId="20" xfId="0" applyNumberFormat="1" applyFont="1" applyFill="1" applyBorder="1" applyAlignment="1">
      <alignment vertical="center"/>
    </xf>
    <xf numFmtId="176" fontId="5" fillId="0" borderId="6" xfId="0" applyNumberFormat="1" applyFont="1" applyFill="1" applyBorder="1" applyAlignment="1">
      <alignment vertical="center"/>
    </xf>
    <xf numFmtId="176" fontId="5" fillId="0" borderId="29" xfId="0" applyNumberFormat="1" applyFont="1" applyFill="1" applyBorder="1" applyAlignment="1">
      <alignment vertical="center"/>
    </xf>
    <xf numFmtId="176" fontId="5" fillId="0" borderId="30" xfId="0" applyNumberFormat="1" applyFont="1" applyFill="1" applyBorder="1" applyAlignment="1">
      <alignment vertical="center"/>
    </xf>
    <xf numFmtId="176" fontId="5" fillId="0" borderId="31" xfId="0" applyNumberFormat="1" applyFont="1" applyBorder="1" applyAlignment="1">
      <alignment vertical="center"/>
    </xf>
    <xf numFmtId="176" fontId="5" fillId="0" borderId="33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4" fillId="0" borderId="7" xfId="0" applyFont="1" applyBorder="1" applyAlignment="1">
      <alignment vertical="center"/>
    </xf>
    <xf numFmtId="176" fontId="5" fillId="0" borderId="28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5" fillId="0" borderId="21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5" fillId="0" borderId="6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76" fontId="5" fillId="0" borderId="32" xfId="0" applyNumberFormat="1" applyFont="1" applyFill="1" applyBorder="1" applyAlignment="1">
      <alignment vertical="center"/>
    </xf>
    <xf numFmtId="176" fontId="4" fillId="0" borderId="0" xfId="0" applyNumberFormat="1" applyFont="1">
      <alignment vertical="center"/>
    </xf>
    <xf numFmtId="176" fontId="9" fillId="2" borderId="1" xfId="0" applyNumberFormat="1" applyFont="1" applyFill="1" applyBorder="1" applyAlignment="1">
      <alignment horizontal="center" vertical="center"/>
    </xf>
    <xf numFmtId="176" fontId="10" fillId="0" borderId="0" xfId="0" applyNumberFormat="1" applyFont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176" fontId="5" fillId="3" borderId="16" xfId="0" applyNumberFormat="1" applyFont="1" applyFill="1" applyBorder="1" applyAlignment="1">
      <alignment vertical="center"/>
    </xf>
    <xf numFmtId="176" fontId="5" fillId="3" borderId="2" xfId="0" applyNumberFormat="1" applyFont="1" applyFill="1" applyBorder="1" applyAlignment="1">
      <alignment vertical="center"/>
    </xf>
    <xf numFmtId="176" fontId="5" fillId="3" borderId="28" xfId="0" applyNumberFormat="1" applyFont="1" applyFill="1" applyBorder="1" applyAlignment="1">
      <alignment vertical="center"/>
    </xf>
    <xf numFmtId="0" fontId="5" fillId="4" borderId="9" xfId="0" applyFont="1" applyFill="1" applyBorder="1" applyAlignment="1">
      <alignment horizontal="center" vertical="center"/>
    </xf>
    <xf numFmtId="176" fontId="5" fillId="4" borderId="15" xfId="0" applyNumberFormat="1" applyFont="1" applyFill="1" applyBorder="1" applyAlignment="1">
      <alignment horizontal="center" vertical="center" shrinkToFit="1"/>
    </xf>
    <xf numFmtId="176" fontId="5" fillId="4" borderId="4" xfId="0" applyNumberFormat="1" applyFont="1" applyFill="1" applyBorder="1" applyAlignment="1">
      <alignment horizontal="center" vertical="center" shrinkToFit="1"/>
    </xf>
    <xf numFmtId="176" fontId="5" fillId="4" borderId="26" xfId="0" applyNumberFormat="1" applyFont="1" applyFill="1" applyBorder="1" applyAlignment="1">
      <alignment horizontal="center" vertical="center" shrinkToFit="1"/>
    </xf>
    <xf numFmtId="176" fontId="5" fillId="4" borderId="11" xfId="0" applyNumberFormat="1" applyFont="1" applyFill="1" applyBorder="1" applyAlignment="1">
      <alignment vertical="center"/>
    </xf>
    <xf numFmtId="176" fontId="5" fillId="4" borderId="1" xfId="0" applyNumberFormat="1" applyFont="1" applyFill="1" applyBorder="1" applyAlignment="1">
      <alignment vertical="center"/>
    </xf>
    <xf numFmtId="176" fontId="5" fillId="4" borderId="27" xfId="0" applyNumberFormat="1" applyFont="1" applyFill="1" applyBorder="1" applyAlignment="1">
      <alignment vertical="center"/>
    </xf>
    <xf numFmtId="176" fontId="5" fillId="4" borderId="29" xfId="0" applyNumberFormat="1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/>
    </xf>
    <xf numFmtId="176" fontId="5" fillId="5" borderId="11" xfId="0" applyNumberFormat="1" applyFont="1" applyFill="1" applyBorder="1" applyAlignment="1">
      <alignment vertical="center"/>
    </xf>
    <xf numFmtId="176" fontId="5" fillId="5" borderId="34" xfId="0" applyNumberFormat="1" applyFont="1" applyFill="1" applyBorder="1" applyAlignment="1">
      <alignment vertical="center"/>
    </xf>
    <xf numFmtId="0" fontId="5" fillId="6" borderId="10" xfId="0" applyFont="1" applyFill="1" applyBorder="1" applyAlignment="1">
      <alignment vertical="center"/>
    </xf>
    <xf numFmtId="176" fontId="5" fillId="6" borderId="11" xfId="0" applyNumberFormat="1" applyFont="1" applyFill="1" applyBorder="1" applyAlignment="1">
      <alignment vertical="center"/>
    </xf>
    <xf numFmtId="176" fontId="5" fillId="6" borderId="27" xfId="0" applyNumberFormat="1" applyFont="1" applyFill="1" applyBorder="1" applyAlignment="1">
      <alignment vertical="center"/>
    </xf>
    <xf numFmtId="176" fontId="5" fillId="4" borderId="39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1" fillId="0" borderId="11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35" xfId="0" applyFont="1" applyBorder="1">
      <alignment vertical="center"/>
    </xf>
    <xf numFmtId="0" fontId="11" fillId="0" borderId="0" xfId="0" applyFont="1" applyAlignment="1">
      <alignment horizontal="left" vertical="center"/>
    </xf>
    <xf numFmtId="0" fontId="11" fillId="0" borderId="37" xfId="0" applyFont="1" applyBorder="1" applyAlignment="1">
      <alignment horizontal="left" vertical="center"/>
    </xf>
    <xf numFmtId="0" fontId="10" fillId="0" borderId="35" xfId="0" applyFont="1" applyBorder="1">
      <alignment vertical="center"/>
    </xf>
    <xf numFmtId="0" fontId="11" fillId="0" borderId="7" xfId="0" applyFont="1" applyBorder="1" applyAlignment="1">
      <alignment horizontal="left" vertical="center"/>
    </xf>
    <xf numFmtId="0" fontId="11" fillId="0" borderId="38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 shrinkToFit="1"/>
    </xf>
    <xf numFmtId="0" fontId="4" fillId="4" borderId="24" xfId="0" applyFont="1" applyFill="1" applyBorder="1" applyAlignment="1">
      <alignment horizontal="center" vertical="center" shrinkToFit="1"/>
    </xf>
    <xf numFmtId="0" fontId="4" fillId="4" borderId="35" xfId="0" applyFont="1" applyFill="1" applyBorder="1" applyAlignment="1">
      <alignment horizontal="center" vertical="center" shrinkToFit="1"/>
    </xf>
    <xf numFmtId="0" fontId="4" fillId="4" borderId="25" xfId="0" applyFont="1" applyFill="1" applyBorder="1" applyAlignment="1">
      <alignment horizontal="center" vertical="center" shrinkToFit="1"/>
    </xf>
    <xf numFmtId="0" fontId="4" fillId="4" borderId="2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/>
    </xf>
    <xf numFmtId="0" fontId="10" fillId="4" borderId="36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center" vertical="center" wrapText="1"/>
    </xf>
  </cellXfs>
  <cellStyles count="2">
    <cellStyle name="標準" xfId="0" builtinId="0"/>
    <cellStyle name="標準 2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V70"/>
  <sheetViews>
    <sheetView tabSelected="1" zoomScale="75" zoomScaleNormal="75" workbookViewId="0"/>
  </sheetViews>
  <sheetFormatPr defaultColWidth="8.75" defaultRowHeight="13.5" x14ac:dyDescent="0.4"/>
  <cols>
    <col min="1" max="1" width="8.75" style="69"/>
    <col min="2" max="2" width="27.125" style="69" customWidth="1"/>
    <col min="3" max="19" width="8.125" style="69" customWidth="1"/>
    <col min="20" max="20" width="9" style="69" customWidth="1"/>
    <col min="21" max="21" width="46.125" style="69" bestFit="1" customWidth="1"/>
    <col min="22" max="16384" width="8.75" style="69"/>
  </cols>
  <sheetData>
    <row r="1" spans="1:22" x14ac:dyDescent="0.4">
      <c r="A1" s="1" t="s">
        <v>71</v>
      </c>
      <c r="B1" s="1"/>
      <c r="C1" s="47" t="s">
        <v>70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2" x14ac:dyDescent="0.4">
      <c r="A2" s="48" t="s">
        <v>63</v>
      </c>
      <c r="B2" s="70"/>
      <c r="C2" s="40"/>
      <c r="D2" s="40"/>
      <c r="E2" s="40"/>
      <c r="F2" s="40"/>
      <c r="G2" s="49"/>
      <c r="H2" s="40"/>
      <c r="I2" s="40"/>
      <c r="J2" s="40"/>
      <c r="K2" s="40"/>
      <c r="L2" s="40"/>
      <c r="M2" s="40"/>
      <c r="N2" s="40"/>
      <c r="Q2" s="40"/>
      <c r="R2" s="40"/>
      <c r="S2" s="40"/>
      <c r="T2" s="40"/>
    </row>
    <row r="3" spans="1:22" ht="14.25" thickBot="1" x14ac:dyDescent="0.45">
      <c r="A3" s="37" t="s">
        <v>35</v>
      </c>
      <c r="B3" s="1"/>
      <c r="C3" s="3"/>
      <c r="D3" s="3"/>
      <c r="E3" s="3"/>
      <c r="F3" s="3"/>
      <c r="G3" s="4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 t="s">
        <v>2</v>
      </c>
      <c r="U3" s="71"/>
    </row>
    <row r="4" spans="1:22" x14ac:dyDescent="0.4">
      <c r="A4" s="78" t="s">
        <v>3</v>
      </c>
      <c r="B4" s="79"/>
      <c r="C4" s="55" t="s">
        <v>31</v>
      </c>
      <c r="D4" s="55" t="s">
        <v>15</v>
      </c>
      <c r="E4" s="55" t="s">
        <v>16</v>
      </c>
      <c r="F4" s="55" t="s">
        <v>17</v>
      </c>
      <c r="G4" s="55" t="s">
        <v>18</v>
      </c>
      <c r="H4" s="55" t="s">
        <v>19</v>
      </c>
      <c r="I4" s="55" t="s">
        <v>20</v>
      </c>
      <c r="J4" s="55" t="s">
        <v>21</v>
      </c>
      <c r="K4" s="55" t="s">
        <v>22</v>
      </c>
      <c r="L4" s="55" t="s">
        <v>23</v>
      </c>
      <c r="M4" s="55" t="s">
        <v>24</v>
      </c>
      <c r="N4" s="55" t="s">
        <v>25</v>
      </c>
      <c r="O4" s="55" t="s">
        <v>26</v>
      </c>
      <c r="P4" s="55" t="s">
        <v>27</v>
      </c>
      <c r="Q4" s="55" t="s">
        <v>28</v>
      </c>
      <c r="R4" s="55" t="s">
        <v>29</v>
      </c>
      <c r="S4" s="56" t="s">
        <v>30</v>
      </c>
      <c r="T4" s="57" t="s">
        <v>34</v>
      </c>
      <c r="U4" s="68" t="s">
        <v>68</v>
      </c>
      <c r="V4" s="72"/>
    </row>
    <row r="5" spans="1:22" x14ac:dyDescent="0.4">
      <c r="A5" s="80"/>
      <c r="B5" s="81"/>
      <c r="C5" s="58">
        <f t="shared" ref="C5:S5" si="0">SUM(C7:C39)</f>
        <v>0</v>
      </c>
      <c r="D5" s="58">
        <f t="shared" si="0"/>
        <v>0</v>
      </c>
      <c r="E5" s="58">
        <f t="shared" si="0"/>
        <v>0</v>
      </c>
      <c r="F5" s="58">
        <f t="shared" si="0"/>
        <v>0</v>
      </c>
      <c r="G5" s="58">
        <f t="shared" si="0"/>
        <v>0</v>
      </c>
      <c r="H5" s="58">
        <f t="shared" si="0"/>
        <v>0</v>
      </c>
      <c r="I5" s="58">
        <f t="shared" si="0"/>
        <v>0</v>
      </c>
      <c r="J5" s="58">
        <f t="shared" si="0"/>
        <v>0</v>
      </c>
      <c r="K5" s="58">
        <f t="shared" si="0"/>
        <v>0</v>
      </c>
      <c r="L5" s="58">
        <f t="shared" si="0"/>
        <v>0</v>
      </c>
      <c r="M5" s="58">
        <f t="shared" si="0"/>
        <v>0</v>
      </c>
      <c r="N5" s="58">
        <f t="shared" si="0"/>
        <v>0</v>
      </c>
      <c r="O5" s="58">
        <f t="shared" si="0"/>
        <v>0</v>
      </c>
      <c r="P5" s="58">
        <f t="shared" si="0"/>
        <v>0</v>
      </c>
      <c r="Q5" s="58">
        <f t="shared" si="0"/>
        <v>0</v>
      </c>
      <c r="R5" s="58">
        <f t="shared" si="0"/>
        <v>0</v>
      </c>
      <c r="S5" s="59">
        <f t="shared" si="0"/>
        <v>0</v>
      </c>
      <c r="T5" s="60">
        <f>SUM(C5:S5)</f>
        <v>0</v>
      </c>
      <c r="U5" s="88" t="s">
        <v>69</v>
      </c>
      <c r="V5" s="72"/>
    </row>
    <row r="6" spans="1:22" x14ac:dyDescent="0.4">
      <c r="A6" s="54" t="s">
        <v>33</v>
      </c>
      <c r="B6" s="50" t="s">
        <v>1</v>
      </c>
      <c r="C6" s="51">
        <f>ROUNDDOWN(C5*110%,0)</f>
        <v>0</v>
      </c>
      <c r="D6" s="51">
        <f t="shared" ref="D6:S6" si="1">ROUNDDOWN(D5*110%,0)</f>
        <v>0</v>
      </c>
      <c r="E6" s="51">
        <f t="shared" si="1"/>
        <v>0</v>
      </c>
      <c r="F6" s="51">
        <f t="shared" si="1"/>
        <v>0</v>
      </c>
      <c r="G6" s="51">
        <f t="shared" si="1"/>
        <v>0</v>
      </c>
      <c r="H6" s="51">
        <f t="shared" si="1"/>
        <v>0</v>
      </c>
      <c r="I6" s="51">
        <f t="shared" si="1"/>
        <v>0</v>
      </c>
      <c r="J6" s="51">
        <f t="shared" si="1"/>
        <v>0</v>
      </c>
      <c r="K6" s="51">
        <f t="shared" si="1"/>
        <v>0</v>
      </c>
      <c r="L6" s="51">
        <f t="shared" si="1"/>
        <v>0</v>
      </c>
      <c r="M6" s="51">
        <f t="shared" si="1"/>
        <v>0</v>
      </c>
      <c r="N6" s="51">
        <f t="shared" si="1"/>
        <v>0</v>
      </c>
      <c r="O6" s="51">
        <f t="shared" si="1"/>
        <v>0</v>
      </c>
      <c r="P6" s="51">
        <f t="shared" si="1"/>
        <v>0</v>
      </c>
      <c r="Q6" s="51">
        <f t="shared" si="1"/>
        <v>0</v>
      </c>
      <c r="R6" s="51">
        <f t="shared" si="1"/>
        <v>0</v>
      </c>
      <c r="S6" s="52">
        <f t="shared" si="1"/>
        <v>0</v>
      </c>
      <c r="T6" s="53">
        <f>SUM(C6:S6)</f>
        <v>0</v>
      </c>
      <c r="U6" s="89"/>
      <c r="V6" s="72"/>
    </row>
    <row r="7" spans="1:22" x14ac:dyDescent="0.4">
      <c r="A7" s="5" t="s">
        <v>4</v>
      </c>
      <c r="B7" s="6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8"/>
      <c r="T7" s="39">
        <f>SUM(C7:S7)</f>
        <v>0</v>
      </c>
      <c r="U7" s="73"/>
      <c r="V7" s="72"/>
    </row>
    <row r="8" spans="1:22" x14ac:dyDescent="0.4">
      <c r="A8" s="41" t="s">
        <v>41</v>
      </c>
      <c r="B8" s="28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30"/>
      <c r="T8" s="34">
        <f>SUM(C8:S8)</f>
        <v>0</v>
      </c>
      <c r="U8" s="74"/>
      <c r="V8" s="72"/>
    </row>
    <row r="9" spans="1:22" x14ac:dyDescent="0.4">
      <c r="A9" s="41" t="s">
        <v>42</v>
      </c>
      <c r="B9" s="28" t="s">
        <v>50</v>
      </c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30"/>
      <c r="T9" s="34">
        <f>SUM(C9:S9)</f>
        <v>0</v>
      </c>
      <c r="U9" s="74"/>
      <c r="V9" s="72"/>
    </row>
    <row r="10" spans="1:22" x14ac:dyDescent="0.4">
      <c r="A10" s="41" t="s">
        <v>43</v>
      </c>
      <c r="B10" s="28" t="s">
        <v>50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30"/>
      <c r="T10" s="34">
        <f t="shared" ref="T10:T13" si="2">SUM(C10:S10)</f>
        <v>0</v>
      </c>
      <c r="U10" s="74"/>
      <c r="V10" s="72"/>
    </row>
    <row r="11" spans="1:22" x14ac:dyDescent="0.4">
      <c r="A11" s="41" t="s">
        <v>44</v>
      </c>
      <c r="B11" s="28" t="s">
        <v>50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30"/>
      <c r="T11" s="34">
        <f t="shared" si="2"/>
        <v>0</v>
      </c>
      <c r="U11" s="74"/>
      <c r="V11" s="72"/>
    </row>
    <row r="12" spans="1:22" x14ac:dyDescent="0.4">
      <c r="A12" s="41" t="s">
        <v>45</v>
      </c>
      <c r="B12" s="28" t="s">
        <v>50</v>
      </c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30"/>
      <c r="T12" s="34">
        <f t="shared" si="2"/>
        <v>0</v>
      </c>
      <c r="U12" s="74"/>
      <c r="V12" s="75"/>
    </row>
    <row r="13" spans="1:22" x14ac:dyDescent="0.4">
      <c r="A13" s="41" t="s">
        <v>46</v>
      </c>
      <c r="B13" s="28" t="s">
        <v>50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4">
        <f t="shared" si="2"/>
        <v>0</v>
      </c>
      <c r="U13" s="74"/>
      <c r="V13" s="72"/>
    </row>
    <row r="14" spans="1:22" x14ac:dyDescent="0.4">
      <c r="A14" s="27" t="s">
        <v>5</v>
      </c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30"/>
      <c r="T14" s="34">
        <f t="shared" ref="T14:T22" si="3">SUM(C14:S14)</f>
        <v>0</v>
      </c>
      <c r="U14" s="74"/>
      <c r="V14" s="72"/>
    </row>
    <row r="15" spans="1:22" x14ac:dyDescent="0.4">
      <c r="A15" s="27" t="s">
        <v>51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30"/>
      <c r="T15" s="34">
        <f t="shared" si="3"/>
        <v>0</v>
      </c>
      <c r="U15" s="74"/>
      <c r="V15" s="72"/>
    </row>
    <row r="16" spans="1:22" x14ac:dyDescent="0.4">
      <c r="A16" s="27" t="s">
        <v>52</v>
      </c>
      <c r="B16" s="28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30"/>
      <c r="T16" s="34">
        <f t="shared" si="3"/>
        <v>0</v>
      </c>
      <c r="U16" s="74"/>
      <c r="V16" s="72"/>
    </row>
    <row r="17" spans="1:22" x14ac:dyDescent="0.4">
      <c r="A17" s="27" t="s">
        <v>53</v>
      </c>
      <c r="B17" s="28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30"/>
      <c r="T17" s="34">
        <f t="shared" si="3"/>
        <v>0</v>
      </c>
      <c r="U17" s="74"/>
      <c r="V17" s="72"/>
    </row>
    <row r="18" spans="1:22" x14ac:dyDescent="0.4">
      <c r="A18" s="9" t="s">
        <v>7</v>
      </c>
      <c r="B18" s="28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30"/>
      <c r="T18" s="34">
        <f t="shared" si="3"/>
        <v>0</v>
      </c>
      <c r="U18" s="74"/>
      <c r="V18" s="72"/>
    </row>
    <row r="19" spans="1:22" x14ac:dyDescent="0.4">
      <c r="A19" s="27" t="s">
        <v>54</v>
      </c>
      <c r="B19" s="28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30"/>
      <c r="T19" s="34">
        <f t="shared" si="3"/>
        <v>0</v>
      </c>
      <c r="U19" s="74"/>
      <c r="V19" s="72"/>
    </row>
    <row r="20" spans="1:22" x14ac:dyDescent="0.4">
      <c r="A20" s="27" t="s">
        <v>55</v>
      </c>
      <c r="B20" s="28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30"/>
      <c r="T20" s="34">
        <f t="shared" si="3"/>
        <v>0</v>
      </c>
      <c r="U20" s="74"/>
      <c r="V20" s="72"/>
    </row>
    <row r="21" spans="1:22" x14ac:dyDescent="0.4">
      <c r="A21" s="27" t="s">
        <v>56</v>
      </c>
      <c r="B21" s="28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30"/>
      <c r="T21" s="34">
        <f t="shared" si="3"/>
        <v>0</v>
      </c>
      <c r="U21" s="74"/>
      <c r="V21" s="72"/>
    </row>
    <row r="22" spans="1:22" x14ac:dyDescent="0.4">
      <c r="A22" s="9" t="s">
        <v>39</v>
      </c>
      <c r="B22" s="10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2"/>
      <c r="T22" s="34">
        <f t="shared" si="3"/>
        <v>0</v>
      </c>
      <c r="U22" s="74"/>
      <c r="V22" s="72"/>
    </row>
    <row r="23" spans="1:22" x14ac:dyDescent="0.4">
      <c r="A23" s="42" t="s">
        <v>47</v>
      </c>
      <c r="B23" s="10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2"/>
      <c r="T23" s="34">
        <f t="shared" ref="T23:T38" si="4">SUM(C23:S23)</f>
        <v>0</v>
      </c>
      <c r="U23" s="74"/>
      <c r="V23" s="72"/>
    </row>
    <row r="24" spans="1:22" x14ac:dyDescent="0.4">
      <c r="A24" s="42" t="s">
        <v>6</v>
      </c>
      <c r="B24" s="10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2"/>
      <c r="T24" s="34">
        <f t="shared" si="4"/>
        <v>0</v>
      </c>
      <c r="U24" s="74"/>
      <c r="V24" s="72"/>
    </row>
    <row r="25" spans="1:22" x14ac:dyDescent="0.4">
      <c r="A25" s="42" t="s">
        <v>38</v>
      </c>
      <c r="B25" s="10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2"/>
      <c r="T25" s="34">
        <f t="shared" si="4"/>
        <v>0</v>
      </c>
      <c r="U25" s="74"/>
      <c r="V25" s="72"/>
    </row>
    <row r="26" spans="1:22" x14ac:dyDescent="0.4">
      <c r="A26" s="44" t="s">
        <v>48</v>
      </c>
      <c r="B26" s="10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2"/>
      <c r="T26" s="34">
        <f t="shared" si="4"/>
        <v>0</v>
      </c>
      <c r="U26" s="74"/>
      <c r="V26" s="72"/>
    </row>
    <row r="27" spans="1:22" x14ac:dyDescent="0.4">
      <c r="A27" s="42" t="s">
        <v>57</v>
      </c>
      <c r="B27" s="10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2"/>
      <c r="T27" s="34">
        <f t="shared" si="4"/>
        <v>0</v>
      </c>
      <c r="U27" s="74"/>
      <c r="V27" s="72"/>
    </row>
    <row r="28" spans="1:22" x14ac:dyDescent="0.4">
      <c r="A28" s="42" t="s">
        <v>58</v>
      </c>
      <c r="B28" s="10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2"/>
      <c r="T28" s="34">
        <f t="shared" si="4"/>
        <v>0</v>
      </c>
      <c r="U28" s="74"/>
      <c r="V28" s="72"/>
    </row>
    <row r="29" spans="1:22" x14ac:dyDescent="0.4">
      <c r="A29" s="42" t="s">
        <v>59</v>
      </c>
      <c r="B29" s="14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2"/>
      <c r="T29" s="34">
        <f t="shared" si="4"/>
        <v>0</v>
      </c>
      <c r="U29" s="74"/>
      <c r="V29" s="72"/>
    </row>
    <row r="30" spans="1:22" x14ac:dyDescent="0.4">
      <c r="A30" s="45" t="s">
        <v>49</v>
      </c>
      <c r="B30" s="1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2"/>
      <c r="T30" s="34">
        <f t="shared" si="4"/>
        <v>0</v>
      </c>
      <c r="U30" s="74"/>
      <c r="V30" s="72"/>
    </row>
    <row r="31" spans="1:22" x14ac:dyDescent="0.4">
      <c r="A31" s="42" t="s">
        <v>57</v>
      </c>
      <c r="B31" s="14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2"/>
      <c r="T31" s="34">
        <f t="shared" si="4"/>
        <v>0</v>
      </c>
      <c r="U31" s="74"/>
      <c r="V31" s="72"/>
    </row>
    <row r="32" spans="1:22" x14ac:dyDescent="0.4">
      <c r="A32" s="42" t="s">
        <v>58</v>
      </c>
      <c r="B32" s="1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2"/>
      <c r="T32" s="34">
        <f t="shared" si="4"/>
        <v>0</v>
      </c>
      <c r="U32" s="74"/>
      <c r="V32" s="72"/>
    </row>
    <row r="33" spans="1:22" x14ac:dyDescent="0.4">
      <c r="A33" s="42" t="s">
        <v>59</v>
      </c>
      <c r="B33" s="14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2"/>
      <c r="T33" s="34">
        <f t="shared" si="4"/>
        <v>0</v>
      </c>
      <c r="U33" s="74"/>
      <c r="V33" s="72"/>
    </row>
    <row r="34" spans="1:22" x14ac:dyDescent="0.4">
      <c r="A34" s="43"/>
      <c r="B34" s="14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2"/>
      <c r="T34" s="34">
        <f t="shared" si="4"/>
        <v>0</v>
      </c>
      <c r="U34" s="74"/>
      <c r="V34" s="72"/>
    </row>
    <row r="35" spans="1:22" x14ac:dyDescent="0.4">
      <c r="A35" s="43"/>
      <c r="B35" s="1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2"/>
      <c r="T35" s="34">
        <f t="shared" si="4"/>
        <v>0</v>
      </c>
      <c r="U35" s="74"/>
      <c r="V35" s="72"/>
    </row>
    <row r="36" spans="1:22" x14ac:dyDescent="0.4">
      <c r="A36" s="43"/>
      <c r="B36" s="1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2"/>
      <c r="T36" s="34">
        <f t="shared" si="4"/>
        <v>0</v>
      </c>
      <c r="U36" s="74"/>
      <c r="V36" s="72"/>
    </row>
    <row r="37" spans="1:22" x14ac:dyDescent="0.4">
      <c r="A37" s="43"/>
      <c r="B37" s="14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2"/>
      <c r="T37" s="34">
        <f t="shared" si="4"/>
        <v>0</v>
      </c>
      <c r="U37" s="74"/>
      <c r="V37" s="72"/>
    </row>
    <row r="38" spans="1:22" x14ac:dyDescent="0.4">
      <c r="A38" s="43"/>
      <c r="B38" s="1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2"/>
      <c r="T38" s="34">
        <f t="shared" si="4"/>
        <v>0</v>
      </c>
      <c r="U38" s="74"/>
      <c r="V38" s="72"/>
    </row>
    <row r="39" spans="1:22" x14ac:dyDescent="0.4">
      <c r="A39" s="13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6"/>
      <c r="T39" s="35">
        <f>SUM(C39:S39)</f>
        <v>0</v>
      </c>
      <c r="U39" s="76"/>
      <c r="V39" s="72"/>
    </row>
    <row r="40" spans="1:22" x14ac:dyDescent="0.4">
      <c r="A40" s="17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2" x14ac:dyDescent="0.4">
      <c r="A41" s="38" t="s">
        <v>37</v>
      </c>
      <c r="B41" s="19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71"/>
    </row>
    <row r="42" spans="1:22" x14ac:dyDescent="0.4">
      <c r="A42" s="82" t="s">
        <v>36</v>
      </c>
      <c r="B42" s="83"/>
      <c r="C42" s="55" t="str">
        <f t="shared" ref="C42:S42" si="5">C4</f>
        <v>鳥取県</v>
      </c>
      <c r="D42" s="55" t="str">
        <f t="shared" si="5"/>
        <v>米子市</v>
      </c>
      <c r="E42" s="55" t="str">
        <f t="shared" si="5"/>
        <v>倉吉市</v>
      </c>
      <c r="F42" s="55" t="str">
        <f t="shared" si="5"/>
        <v>岩美町</v>
      </c>
      <c r="G42" s="55" t="str">
        <f t="shared" si="5"/>
        <v>若桜町</v>
      </c>
      <c r="H42" s="55" t="str">
        <f t="shared" si="5"/>
        <v>智頭町</v>
      </c>
      <c r="I42" s="55" t="str">
        <f t="shared" si="5"/>
        <v>八頭町</v>
      </c>
      <c r="J42" s="55" t="str">
        <f t="shared" si="5"/>
        <v>三朝町</v>
      </c>
      <c r="K42" s="55" t="str">
        <f t="shared" si="5"/>
        <v>湯梨浜町</v>
      </c>
      <c r="L42" s="55" t="str">
        <f t="shared" si="5"/>
        <v>北栄町</v>
      </c>
      <c r="M42" s="55" t="str">
        <f t="shared" si="5"/>
        <v>日吉津村</v>
      </c>
      <c r="N42" s="55" t="str">
        <f t="shared" si="5"/>
        <v>大山町</v>
      </c>
      <c r="O42" s="55" t="str">
        <f t="shared" si="5"/>
        <v>南部町</v>
      </c>
      <c r="P42" s="55" t="str">
        <f t="shared" si="5"/>
        <v>伯耆町</v>
      </c>
      <c r="Q42" s="55" t="str">
        <f t="shared" si="5"/>
        <v>日南町</v>
      </c>
      <c r="R42" s="55" t="str">
        <f t="shared" si="5"/>
        <v>日野町</v>
      </c>
      <c r="S42" s="56" t="str">
        <f t="shared" si="5"/>
        <v>江府町</v>
      </c>
      <c r="T42" s="61" t="s">
        <v>34</v>
      </c>
      <c r="U42" s="68" t="s">
        <v>68</v>
      </c>
      <c r="V42" s="72"/>
    </row>
    <row r="43" spans="1:22" x14ac:dyDescent="0.4">
      <c r="A43" s="84"/>
      <c r="B43" s="85"/>
      <c r="C43" s="58">
        <f t="shared" ref="C43:S43" si="6">SUM(C45:C62)</f>
        <v>0</v>
      </c>
      <c r="D43" s="58">
        <f t="shared" si="6"/>
        <v>0</v>
      </c>
      <c r="E43" s="58">
        <f t="shared" si="6"/>
        <v>0</v>
      </c>
      <c r="F43" s="58">
        <f t="shared" si="6"/>
        <v>0</v>
      </c>
      <c r="G43" s="58">
        <f t="shared" si="6"/>
        <v>0</v>
      </c>
      <c r="H43" s="58">
        <f t="shared" si="6"/>
        <v>0</v>
      </c>
      <c r="I43" s="58">
        <f t="shared" si="6"/>
        <v>0</v>
      </c>
      <c r="J43" s="58">
        <f t="shared" si="6"/>
        <v>0</v>
      </c>
      <c r="K43" s="58">
        <f t="shared" si="6"/>
        <v>0</v>
      </c>
      <c r="L43" s="58">
        <f t="shared" si="6"/>
        <v>0</v>
      </c>
      <c r="M43" s="58">
        <f t="shared" si="6"/>
        <v>0</v>
      </c>
      <c r="N43" s="58">
        <f t="shared" si="6"/>
        <v>0</v>
      </c>
      <c r="O43" s="58">
        <f t="shared" si="6"/>
        <v>0</v>
      </c>
      <c r="P43" s="58">
        <f t="shared" si="6"/>
        <v>0</v>
      </c>
      <c r="Q43" s="58">
        <f t="shared" si="6"/>
        <v>0</v>
      </c>
      <c r="R43" s="58">
        <f t="shared" si="6"/>
        <v>0</v>
      </c>
      <c r="S43" s="59">
        <f t="shared" si="6"/>
        <v>0</v>
      </c>
      <c r="T43" s="60">
        <f t="shared" ref="T43:T50" si="7">SUM(C43:S43)</f>
        <v>0</v>
      </c>
      <c r="U43" s="88" t="s">
        <v>69</v>
      </c>
      <c r="V43" s="72"/>
    </row>
    <row r="44" spans="1:22" x14ac:dyDescent="0.4">
      <c r="A44" s="54" t="s">
        <v>32</v>
      </c>
      <c r="B44" s="50" t="s">
        <v>0</v>
      </c>
      <c r="C44" s="51">
        <f>ROUNDDOWN(C43*110%,0)</f>
        <v>0</v>
      </c>
      <c r="D44" s="51">
        <f t="shared" ref="D44:S44" si="8">ROUNDDOWN(D43*110%,0)</f>
        <v>0</v>
      </c>
      <c r="E44" s="51">
        <f t="shared" si="8"/>
        <v>0</v>
      </c>
      <c r="F44" s="51">
        <f t="shared" si="8"/>
        <v>0</v>
      </c>
      <c r="G44" s="51">
        <f t="shared" si="8"/>
        <v>0</v>
      </c>
      <c r="H44" s="51">
        <f t="shared" si="8"/>
        <v>0</v>
      </c>
      <c r="I44" s="51">
        <f t="shared" si="8"/>
        <v>0</v>
      </c>
      <c r="J44" s="51">
        <f t="shared" si="8"/>
        <v>0</v>
      </c>
      <c r="K44" s="51">
        <f t="shared" si="8"/>
        <v>0</v>
      </c>
      <c r="L44" s="51">
        <f t="shared" si="8"/>
        <v>0</v>
      </c>
      <c r="M44" s="51">
        <f t="shared" si="8"/>
        <v>0</v>
      </c>
      <c r="N44" s="51">
        <f t="shared" si="8"/>
        <v>0</v>
      </c>
      <c r="O44" s="51">
        <f t="shared" si="8"/>
        <v>0</v>
      </c>
      <c r="P44" s="51">
        <f t="shared" si="8"/>
        <v>0</v>
      </c>
      <c r="Q44" s="51">
        <f t="shared" si="8"/>
        <v>0</v>
      </c>
      <c r="R44" s="51">
        <f t="shared" si="8"/>
        <v>0</v>
      </c>
      <c r="S44" s="52">
        <f t="shared" si="8"/>
        <v>0</v>
      </c>
      <c r="T44" s="53">
        <f t="shared" si="7"/>
        <v>0</v>
      </c>
      <c r="U44" s="89"/>
      <c r="V44" s="72"/>
    </row>
    <row r="45" spans="1:22" x14ac:dyDescent="0.4">
      <c r="A45" s="5" t="s">
        <v>9</v>
      </c>
      <c r="B45" s="6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8"/>
      <c r="T45" s="33">
        <f t="shared" si="7"/>
        <v>0</v>
      </c>
      <c r="U45" s="73"/>
      <c r="V45" s="72"/>
    </row>
    <row r="46" spans="1:22" x14ac:dyDescent="0.4">
      <c r="A46" s="9" t="s">
        <v>10</v>
      </c>
      <c r="B46" s="10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2"/>
      <c r="T46" s="34">
        <f t="shared" si="7"/>
        <v>0</v>
      </c>
      <c r="U46" s="74"/>
      <c r="V46" s="72"/>
    </row>
    <row r="47" spans="1:22" x14ac:dyDescent="0.4">
      <c r="A47" s="9" t="s">
        <v>11</v>
      </c>
      <c r="B47" s="10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2"/>
      <c r="T47" s="34">
        <f t="shared" si="7"/>
        <v>0</v>
      </c>
      <c r="U47" s="74"/>
      <c r="V47" s="72"/>
    </row>
    <row r="48" spans="1:22" x14ac:dyDescent="0.4">
      <c r="A48" s="9" t="s">
        <v>12</v>
      </c>
      <c r="B48" s="10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2"/>
      <c r="T48" s="34">
        <f t="shared" si="7"/>
        <v>0</v>
      </c>
      <c r="U48" s="74"/>
      <c r="V48" s="72"/>
    </row>
    <row r="49" spans="1:22" x14ac:dyDescent="0.4">
      <c r="A49" s="9" t="s">
        <v>13</v>
      </c>
      <c r="B49" s="10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2"/>
      <c r="T49" s="34">
        <f t="shared" si="7"/>
        <v>0</v>
      </c>
      <c r="U49" s="74"/>
      <c r="V49" s="72"/>
    </row>
    <row r="50" spans="1:22" x14ac:dyDescent="0.4">
      <c r="A50" s="9" t="s">
        <v>14</v>
      </c>
      <c r="B50" s="10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2"/>
      <c r="T50" s="34">
        <f t="shared" si="7"/>
        <v>0</v>
      </c>
      <c r="U50" s="74"/>
      <c r="V50" s="72"/>
    </row>
    <row r="51" spans="1:22" x14ac:dyDescent="0.4">
      <c r="A51" s="9" t="s">
        <v>60</v>
      </c>
      <c r="B51" s="10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2"/>
      <c r="T51" s="34">
        <f t="shared" ref="T51:T62" si="9">SUM(C51:S51)</f>
        <v>0</v>
      </c>
      <c r="U51" s="74"/>
      <c r="V51" s="72"/>
    </row>
    <row r="52" spans="1:22" x14ac:dyDescent="0.4">
      <c r="A52" s="9" t="s">
        <v>61</v>
      </c>
      <c r="B52" s="10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2"/>
      <c r="T52" s="34">
        <f t="shared" si="9"/>
        <v>0</v>
      </c>
      <c r="U52" s="74"/>
      <c r="V52" s="72"/>
    </row>
    <row r="53" spans="1:22" x14ac:dyDescent="0.4">
      <c r="A53" s="9" t="s">
        <v>62</v>
      </c>
      <c r="B53" s="10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2"/>
      <c r="T53" s="34">
        <f t="shared" si="9"/>
        <v>0</v>
      </c>
      <c r="U53" s="74"/>
      <c r="V53" s="72"/>
    </row>
    <row r="54" spans="1:22" x14ac:dyDescent="0.4">
      <c r="A54" s="9" t="s">
        <v>8</v>
      </c>
      <c r="B54" s="10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2"/>
      <c r="T54" s="34">
        <f t="shared" si="9"/>
        <v>0</v>
      </c>
      <c r="U54" s="74"/>
      <c r="V54" s="72"/>
    </row>
    <row r="55" spans="1:22" x14ac:dyDescent="0.4">
      <c r="A55" s="13"/>
      <c r="B55" s="14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2"/>
      <c r="T55" s="34">
        <f t="shared" si="9"/>
        <v>0</v>
      </c>
      <c r="U55" s="74"/>
      <c r="V55" s="72"/>
    </row>
    <row r="56" spans="1:22" x14ac:dyDescent="0.4">
      <c r="A56" s="13"/>
      <c r="B56" s="1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2"/>
      <c r="T56" s="34">
        <f t="shared" si="9"/>
        <v>0</v>
      </c>
      <c r="U56" s="74"/>
      <c r="V56" s="72"/>
    </row>
    <row r="57" spans="1:22" x14ac:dyDescent="0.4">
      <c r="A57" s="13"/>
      <c r="B57" s="1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2"/>
      <c r="T57" s="34">
        <f t="shared" si="9"/>
        <v>0</v>
      </c>
      <c r="U57" s="74"/>
      <c r="V57" s="72"/>
    </row>
    <row r="58" spans="1:22" x14ac:dyDescent="0.4">
      <c r="A58" s="13"/>
      <c r="B58" s="14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2"/>
      <c r="T58" s="34">
        <f t="shared" si="9"/>
        <v>0</v>
      </c>
      <c r="U58" s="74"/>
      <c r="V58" s="72"/>
    </row>
    <row r="59" spans="1:22" x14ac:dyDescent="0.4">
      <c r="A59" s="13"/>
      <c r="B59" s="14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2"/>
      <c r="T59" s="34">
        <f t="shared" si="9"/>
        <v>0</v>
      </c>
      <c r="U59" s="74"/>
      <c r="V59" s="72"/>
    </row>
    <row r="60" spans="1:22" x14ac:dyDescent="0.4">
      <c r="A60" s="13"/>
      <c r="B60" s="1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2"/>
      <c r="T60" s="34">
        <f t="shared" si="9"/>
        <v>0</v>
      </c>
      <c r="U60" s="74"/>
      <c r="V60" s="72"/>
    </row>
    <row r="61" spans="1:22" x14ac:dyDescent="0.4">
      <c r="A61" s="13"/>
      <c r="B61" s="14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2"/>
      <c r="T61" s="34">
        <f t="shared" si="9"/>
        <v>0</v>
      </c>
      <c r="U61" s="74"/>
      <c r="V61" s="72"/>
    </row>
    <row r="62" spans="1:22" x14ac:dyDescent="0.4">
      <c r="A62" s="21"/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4"/>
      <c r="T62" s="46">
        <f t="shared" si="9"/>
        <v>0</v>
      </c>
      <c r="U62" s="77"/>
      <c r="V62" s="72"/>
    </row>
    <row r="63" spans="1:22" x14ac:dyDescent="0.4">
      <c r="A63" s="25"/>
      <c r="B63" s="25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36"/>
    </row>
    <row r="64" spans="1:22" x14ac:dyDescent="0.4">
      <c r="A64" s="86" t="s">
        <v>40</v>
      </c>
      <c r="B64" s="65"/>
      <c r="C64" s="66">
        <f t="shared" ref="C64:S64" si="10">SUM(C5,C43*60)</f>
        <v>0</v>
      </c>
      <c r="D64" s="66">
        <f t="shared" si="10"/>
        <v>0</v>
      </c>
      <c r="E64" s="66">
        <f t="shared" si="10"/>
        <v>0</v>
      </c>
      <c r="F64" s="66">
        <f t="shared" si="10"/>
        <v>0</v>
      </c>
      <c r="G64" s="66">
        <f t="shared" si="10"/>
        <v>0</v>
      </c>
      <c r="H64" s="66">
        <f t="shared" si="10"/>
        <v>0</v>
      </c>
      <c r="I64" s="66">
        <f t="shared" si="10"/>
        <v>0</v>
      </c>
      <c r="J64" s="66">
        <f t="shared" si="10"/>
        <v>0</v>
      </c>
      <c r="K64" s="66">
        <f t="shared" si="10"/>
        <v>0</v>
      </c>
      <c r="L64" s="66">
        <f t="shared" si="10"/>
        <v>0</v>
      </c>
      <c r="M64" s="66">
        <f t="shared" si="10"/>
        <v>0</v>
      </c>
      <c r="N64" s="66">
        <f t="shared" si="10"/>
        <v>0</v>
      </c>
      <c r="O64" s="66">
        <f t="shared" si="10"/>
        <v>0</v>
      </c>
      <c r="P64" s="66">
        <f t="shared" si="10"/>
        <v>0</v>
      </c>
      <c r="Q64" s="66">
        <f t="shared" si="10"/>
        <v>0</v>
      </c>
      <c r="R64" s="66">
        <f t="shared" si="10"/>
        <v>0</v>
      </c>
      <c r="S64" s="66">
        <f t="shared" si="10"/>
        <v>0</v>
      </c>
      <c r="T64" s="67">
        <f>SUM(C64:S64)</f>
        <v>0</v>
      </c>
    </row>
    <row r="65" spans="1:20" ht="14.25" thickBot="1" x14ac:dyDescent="0.45">
      <c r="A65" s="87"/>
      <c r="B65" s="62" t="s">
        <v>1</v>
      </c>
      <c r="C65" s="63">
        <f t="shared" ref="C65:S65" si="11">SUM(C6,C44*60)</f>
        <v>0</v>
      </c>
      <c r="D65" s="63">
        <f t="shared" si="11"/>
        <v>0</v>
      </c>
      <c r="E65" s="63">
        <f t="shared" si="11"/>
        <v>0</v>
      </c>
      <c r="F65" s="63">
        <f t="shared" si="11"/>
        <v>0</v>
      </c>
      <c r="G65" s="63">
        <f t="shared" si="11"/>
        <v>0</v>
      </c>
      <c r="H65" s="63">
        <f t="shared" si="11"/>
        <v>0</v>
      </c>
      <c r="I65" s="63">
        <f t="shared" si="11"/>
        <v>0</v>
      </c>
      <c r="J65" s="63">
        <f t="shared" si="11"/>
        <v>0</v>
      </c>
      <c r="K65" s="63">
        <f t="shared" si="11"/>
        <v>0</v>
      </c>
      <c r="L65" s="63">
        <f t="shared" si="11"/>
        <v>0</v>
      </c>
      <c r="M65" s="63">
        <f t="shared" si="11"/>
        <v>0</v>
      </c>
      <c r="N65" s="63">
        <f t="shared" si="11"/>
        <v>0</v>
      </c>
      <c r="O65" s="63">
        <f t="shared" si="11"/>
        <v>0</v>
      </c>
      <c r="P65" s="63">
        <f t="shared" si="11"/>
        <v>0</v>
      </c>
      <c r="Q65" s="63">
        <f t="shared" si="11"/>
        <v>0</v>
      </c>
      <c r="R65" s="63">
        <f t="shared" si="11"/>
        <v>0</v>
      </c>
      <c r="S65" s="63">
        <f t="shared" si="11"/>
        <v>0</v>
      </c>
      <c r="T65" s="64">
        <f>SUM(C65:S65)</f>
        <v>0</v>
      </c>
    </row>
    <row r="67" spans="1:20" x14ac:dyDescent="0.4">
      <c r="A67" s="49" t="s">
        <v>67</v>
      </c>
    </row>
    <row r="68" spans="1:20" x14ac:dyDescent="0.4">
      <c r="A68" s="49" t="s">
        <v>64</v>
      </c>
    </row>
    <row r="69" spans="1:20" x14ac:dyDescent="0.4">
      <c r="A69" s="49" t="s">
        <v>65</v>
      </c>
    </row>
    <row r="70" spans="1:20" x14ac:dyDescent="0.4">
      <c r="A70" s="49" t="s">
        <v>66</v>
      </c>
    </row>
  </sheetData>
  <protectedRanges>
    <protectedRange sqref="A7:S41" name="範囲1"/>
    <protectedRange sqref="A45:S62" name="範囲2"/>
  </protectedRanges>
  <mergeCells count="5">
    <mergeCell ref="A4:B5"/>
    <mergeCell ref="A42:B43"/>
    <mergeCell ref="A64:A65"/>
    <mergeCell ref="U5:U6"/>
    <mergeCell ref="U43:U44"/>
  </mergeCells>
  <phoneticPr fontId="8"/>
  <pageMargins left="0.59055118110236227" right="0.39370078740157483" top="0.94488188976377963" bottom="0.55118110236220474" header="0.31496062992125984" footer="0"/>
  <pageSetup paperSize="8" orientation="landscape" r:id="rId1"/>
  <rowBreaks count="1" manualBreakCount="1"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明細書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2021-10-16T10:44:04Z</dcterms:created>
  <dcterms:modified xsi:type="dcterms:W3CDTF">2026-03-23T01:04:38Z</dcterms:modified>
</cp:coreProperties>
</file>