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69950D1B-A4E3-45AC-8BE0-2089E448A6CC}"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<sst xmlns="http://schemas.openxmlformats.org/spreadsheetml/2006/main" count="7786" uniqueCount="2522">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</sst>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4"/>
      <c r="AO1" s="485" t="s">
        <v>1</v>
      </c>
    </row>
    <row r="2" spans="1:41" s="239" customFormat="1" ht="28.9"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6"/>
    </row>
    <row r="3" spans="1:41" s="487" customFormat="1" ht="19.149999999999999"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79"/>
    </row>
    <row r="4" spans="1:41" s="239" customFormat="1" ht="40.9"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891" t="s">
        <v>383</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00000000000001" customHeight="1">
      <c r="A15" s="889" t="s">
        <v>10</v>
      </c>
      <c r="B15" s="848" t="s">
        <v>11</v>
      </c>
      <c r="C15" s="848"/>
      <c r="D15" s="848"/>
      <c r="E15" s="848"/>
      <c r="F15" s="848"/>
      <c r="G15" s="848"/>
      <c r="H15" s="848"/>
      <c r="I15" s="848"/>
      <c r="J15" s="848"/>
      <c r="K15" s="848"/>
      <c r="L15" s="850" t="s">
        <v>2490</v>
      </c>
      <c r="M15" s="851"/>
      <c r="N15" s="851"/>
      <c r="O15" s="851"/>
      <c r="P15" s="851"/>
      <c r="Q15" s="851"/>
      <c r="R15" s="851"/>
      <c r="S15" s="851"/>
      <c r="T15" s="851"/>
      <c r="U15" s="851"/>
      <c r="V15" s="851"/>
      <c r="W15" s="851"/>
      <c r="X15" s="851"/>
      <c r="Y15" s="851"/>
      <c r="Z15" s="851"/>
      <c r="AA15" s="851"/>
      <c r="AB15" s="851"/>
      <c r="AC15" s="851"/>
      <c r="AD15" s="851"/>
      <c r="AE15" s="851"/>
      <c r="AF15" s="852"/>
    </row>
    <row r="16" spans="1:41" ht="20.100000000000001" customHeight="1">
      <c r="A16" s="890"/>
      <c r="B16" s="848" t="s">
        <v>12</v>
      </c>
      <c r="C16" s="848"/>
      <c r="D16" s="848"/>
      <c r="E16" s="848"/>
      <c r="F16" s="848"/>
      <c r="G16" s="848"/>
      <c r="H16" s="848"/>
      <c r="I16" s="848"/>
      <c r="J16" s="848"/>
      <c r="K16" s="848"/>
      <c r="L16" s="850" t="s">
        <v>2490</v>
      </c>
      <c r="M16" s="851"/>
      <c r="N16" s="851"/>
      <c r="O16" s="851"/>
      <c r="P16" s="851"/>
      <c r="Q16" s="851"/>
      <c r="R16" s="851"/>
      <c r="S16" s="851"/>
      <c r="T16" s="851"/>
      <c r="U16" s="851"/>
      <c r="V16" s="851"/>
      <c r="W16" s="851"/>
      <c r="X16" s="851"/>
      <c r="Y16" s="851"/>
      <c r="Z16" s="851"/>
      <c r="AA16" s="851"/>
      <c r="AB16" s="851"/>
      <c r="AC16" s="851"/>
      <c r="AD16" s="851"/>
      <c r="AE16" s="851"/>
      <c r="AF16" s="852"/>
    </row>
    <row r="17" spans="1:41" ht="20.100000000000001" customHeight="1">
      <c r="A17" s="838" t="s">
        <v>13</v>
      </c>
      <c r="B17" s="848" t="s">
        <v>14</v>
      </c>
      <c r="C17" s="848"/>
      <c r="D17" s="848"/>
      <c r="E17" s="848"/>
      <c r="F17" s="848"/>
      <c r="G17" s="848"/>
      <c r="H17" s="848"/>
      <c r="I17" s="848"/>
      <c r="J17" s="848"/>
      <c r="K17" s="848"/>
      <c r="L17" s="853" t="s">
        <v>2491</v>
      </c>
      <c r="M17" s="854"/>
      <c r="N17" s="854"/>
      <c r="O17" s="855"/>
      <c r="P17" s="491" t="s">
        <v>15</v>
      </c>
      <c r="Q17" s="856" t="s">
        <v>2492</v>
      </c>
      <c r="R17" s="857"/>
      <c r="S17" s="857"/>
      <c r="T17" s="857"/>
      <c r="U17" s="858"/>
      <c r="V17" s="488"/>
      <c r="W17" s="488"/>
      <c r="X17" s="488"/>
      <c r="Y17" s="488"/>
      <c r="Z17" s="488"/>
      <c r="AB17" s="16"/>
      <c r="AC17" s="16"/>
      <c r="AD17" s="16"/>
      <c r="AO17" s="282" t="s">
        <v>16</v>
      </c>
    </row>
    <row r="18" spans="1:41" ht="44.1" customHeight="1">
      <c r="A18" s="846"/>
      <c r="B18" s="849" t="s">
        <v>17</v>
      </c>
      <c r="C18" s="849"/>
      <c r="D18" s="849"/>
      <c r="E18" s="849"/>
      <c r="F18" s="849"/>
      <c r="G18" s="849"/>
      <c r="H18" s="849"/>
      <c r="I18" s="849"/>
      <c r="J18" s="849"/>
      <c r="K18" s="849"/>
      <c r="L18" s="850" t="s">
        <v>2493</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100-0005</v>
      </c>
    </row>
    <row r="19" spans="1:41" ht="38.25" customHeight="1">
      <c r="A19" s="847"/>
      <c r="B19" s="849" t="s">
        <v>18</v>
      </c>
      <c r="C19" s="849"/>
      <c r="D19" s="849"/>
      <c r="E19" s="849"/>
      <c r="F19" s="849"/>
      <c r="G19" s="849"/>
      <c r="H19" s="849"/>
      <c r="I19" s="849"/>
      <c r="J19" s="849"/>
      <c r="K19" s="849"/>
      <c r="L19" s="894" t="s">
        <v>2494</v>
      </c>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2495</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2496</v>
      </c>
      <c r="M21" s="863"/>
      <c r="N21" s="863"/>
      <c r="O21" s="863"/>
      <c r="P21" s="863"/>
      <c r="Q21" s="863"/>
      <c r="R21" s="863"/>
      <c r="S21" s="863"/>
      <c r="T21" s="863"/>
      <c r="U21" s="863"/>
      <c r="V21" s="863"/>
      <c r="W21" s="863"/>
      <c r="X21" s="863"/>
      <c r="Y21" s="863"/>
      <c r="Z21" s="863"/>
      <c r="AA21" s="863"/>
      <c r="AB21" s="863"/>
      <c r="AC21" s="863"/>
      <c r="AD21" s="863"/>
      <c r="AE21" s="863"/>
      <c r="AF21" s="864"/>
    </row>
    <row r="22" spans="1:41" ht="20.100000000000001" customHeight="1">
      <c r="A22" s="886" t="s">
        <v>22</v>
      </c>
      <c r="B22" s="887"/>
      <c r="C22" s="887"/>
      <c r="D22" s="887"/>
      <c r="E22" s="887"/>
      <c r="F22" s="887"/>
      <c r="G22" s="887"/>
      <c r="H22" s="887"/>
      <c r="I22" s="887"/>
      <c r="J22" s="887"/>
      <c r="K22" s="888"/>
      <c r="L22" s="859" t="s">
        <v>2497</v>
      </c>
      <c r="M22" s="860"/>
      <c r="N22" s="860"/>
      <c r="O22" s="860"/>
      <c r="P22" s="860"/>
      <c r="Q22" s="860"/>
      <c r="R22" s="860"/>
      <c r="S22" s="860"/>
      <c r="T22" s="860"/>
      <c r="U22" s="860"/>
      <c r="V22" s="861"/>
      <c r="W22" s="492"/>
      <c r="X22" s="492"/>
      <c r="Y22" s="492"/>
      <c r="Z22" s="492"/>
      <c r="AA22" s="493"/>
      <c r="AB22" s="493"/>
      <c r="AC22" s="493"/>
      <c r="AD22" s="493"/>
      <c r="AE22" s="493"/>
      <c r="AF22" s="493"/>
    </row>
    <row r="23" spans="1:41" ht="20.100000000000001" customHeight="1">
      <c r="A23" s="875" t="s">
        <v>23</v>
      </c>
      <c r="B23" s="848" t="s">
        <v>11</v>
      </c>
      <c r="C23" s="848"/>
      <c r="D23" s="848"/>
      <c r="E23" s="848"/>
      <c r="F23" s="848"/>
      <c r="G23" s="848"/>
      <c r="H23" s="848"/>
      <c r="I23" s="848"/>
      <c r="J23" s="848"/>
      <c r="K23" s="848"/>
      <c r="L23" s="862" t="s">
        <v>2498</v>
      </c>
      <c r="M23" s="863"/>
      <c r="N23" s="863"/>
      <c r="O23" s="863"/>
      <c r="P23" s="863"/>
      <c r="Q23" s="863"/>
      <c r="R23" s="863"/>
      <c r="S23" s="863"/>
      <c r="T23" s="863"/>
      <c r="U23" s="863"/>
      <c r="V23" s="863"/>
      <c r="W23" s="863"/>
      <c r="X23" s="864"/>
      <c r="Y23" s="492"/>
      <c r="Z23" s="492"/>
      <c r="AA23" s="493"/>
      <c r="AB23" s="493"/>
      <c r="AC23" s="493"/>
      <c r="AD23" s="493"/>
      <c r="AE23" s="493"/>
      <c r="AF23" s="493"/>
    </row>
    <row r="24" spans="1:41" ht="20.100000000000001" customHeight="1">
      <c r="A24" s="876"/>
      <c r="B24" s="884" t="s">
        <v>21</v>
      </c>
      <c r="C24" s="884"/>
      <c r="D24" s="884"/>
      <c r="E24" s="884"/>
      <c r="F24" s="884"/>
      <c r="G24" s="884"/>
      <c r="H24" s="884"/>
      <c r="I24" s="884"/>
      <c r="J24" s="884"/>
      <c r="K24" s="884"/>
      <c r="L24" s="862" t="s">
        <v>2499</v>
      </c>
      <c r="M24" s="863"/>
      <c r="N24" s="863"/>
      <c r="O24" s="863"/>
      <c r="P24" s="863"/>
      <c r="Q24" s="863"/>
      <c r="R24" s="863"/>
      <c r="S24" s="863"/>
      <c r="T24" s="863"/>
      <c r="U24" s="863"/>
      <c r="V24" s="863"/>
      <c r="W24" s="863"/>
      <c r="X24" s="864"/>
      <c r="Y24" s="492"/>
      <c r="Z24" s="492"/>
      <c r="AA24" s="493"/>
      <c r="AB24" s="493"/>
      <c r="AC24" s="493"/>
      <c r="AD24" s="493"/>
      <c r="AE24" s="493"/>
      <c r="AF24" s="493"/>
    </row>
    <row r="25" spans="1:41" ht="20.100000000000001" customHeight="1">
      <c r="A25" s="838" t="s">
        <v>24</v>
      </c>
      <c r="B25" s="848" t="s">
        <v>25</v>
      </c>
      <c r="C25" s="848"/>
      <c r="D25" s="848"/>
      <c r="E25" s="848"/>
      <c r="F25" s="848"/>
      <c r="G25" s="848"/>
      <c r="H25" s="848"/>
      <c r="I25" s="848"/>
      <c r="J25" s="848"/>
      <c r="K25" s="848"/>
      <c r="L25" s="862" t="s">
        <v>2500</v>
      </c>
      <c r="M25" s="863"/>
      <c r="N25" s="863"/>
      <c r="O25" s="863"/>
      <c r="P25" s="863"/>
      <c r="Q25" s="863"/>
      <c r="R25" s="863"/>
      <c r="S25" s="863"/>
      <c r="T25" s="863"/>
      <c r="U25" s="863"/>
      <c r="V25" s="863"/>
      <c r="W25" s="863"/>
      <c r="X25" s="864"/>
      <c r="Y25" s="492"/>
      <c r="Z25" s="492"/>
      <c r="AA25" s="493"/>
      <c r="AB25" s="493"/>
      <c r="AC25" s="493"/>
      <c r="AD25" s="493"/>
      <c r="AE25" s="493"/>
      <c r="AF25" s="493"/>
    </row>
    <row r="26" spans="1:41" ht="20.100000000000001" customHeight="1">
      <c r="A26" s="847"/>
      <c r="B26" s="848" t="s">
        <v>26</v>
      </c>
      <c r="C26" s="848"/>
      <c r="D26" s="848"/>
      <c r="E26" s="848"/>
      <c r="F26" s="848"/>
      <c r="G26" s="848"/>
      <c r="H26" s="848"/>
      <c r="I26" s="848"/>
      <c r="J26" s="848"/>
      <c r="K26" s="848"/>
      <c r="L26" s="881" t="s">
        <v>2501</v>
      </c>
      <c r="M26" s="882"/>
      <c r="N26" s="882"/>
      <c r="O26" s="882"/>
      <c r="P26" s="882"/>
      <c r="Q26" s="882"/>
      <c r="R26" s="882"/>
      <c r="S26" s="882"/>
      <c r="T26" s="882"/>
      <c r="U26" s="882"/>
      <c r="V26" s="882"/>
      <c r="W26" s="882"/>
      <c r="X26" s="883"/>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45"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7" t="s">
        <v>33</v>
      </c>
      <c r="W33" s="231" t="s">
        <v>2516</v>
      </c>
      <c r="Y33" s="238"/>
      <c r="Z33" s="238"/>
      <c r="AA33" s="238"/>
      <c r="AB33" s="238"/>
      <c r="AC33" s="238"/>
      <c r="AD33" s="238"/>
      <c r="AE33" s="238"/>
      <c r="AF33" s="238"/>
      <c r="AG33" s="238"/>
    </row>
    <row r="34" spans="1:43" s="239" customFormat="1" ht="18">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1</v>
      </c>
      <c r="U34" s="867"/>
      <c r="V34" s="477" t="s">
        <v>33</v>
      </c>
      <c r="W34" s="232" t="s">
        <v>2516</v>
      </c>
      <c r="Y34" s="238"/>
      <c r="Z34" s="238"/>
      <c r="AA34" s="238"/>
      <c r="AB34" s="238"/>
      <c r="AC34" s="238"/>
      <c r="AD34" s="238"/>
      <c r="AE34" s="238"/>
      <c r="AF34" s="238"/>
      <c r="AG34" s="238"/>
    </row>
    <row r="35" spans="1:43" s="239" customFormat="1" ht="18">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1</v>
      </c>
      <c r="U35" s="867"/>
      <c r="V35" s="477" t="s">
        <v>33</v>
      </c>
      <c r="W35" s="232" t="s">
        <v>2516</v>
      </c>
      <c r="Y35" s="238"/>
      <c r="Z35" s="238"/>
      <c r="AA35" s="238"/>
      <c r="AB35" s="238"/>
      <c r="AC35" s="238"/>
      <c r="AD35" s="238"/>
      <c r="AE35" s="238"/>
      <c r="AF35" s="238"/>
      <c r="AG35" s="238"/>
    </row>
    <row r="36" spans="1:43" s="239" customFormat="1" ht="18.75"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3</v>
      </c>
      <c r="U36" s="867"/>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45"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8" t="s">
        <v>49</v>
      </c>
      <c r="W39" s="837"/>
      <c r="X39" s="837"/>
      <c r="Y39" s="837"/>
      <c r="Z39" s="837"/>
      <c r="AA39" s="837"/>
      <c r="AB39" s="837"/>
      <c r="AC39" s="866"/>
      <c r="AD39" s="899"/>
      <c r="AE39" s="836"/>
      <c r="AF39" s="901"/>
      <c r="AG39" s="831"/>
      <c r="AH39"/>
      <c r="AI39"/>
      <c r="AJ39"/>
      <c r="AK39"/>
      <c r="AL39"/>
      <c r="AM39"/>
      <c r="AN39"/>
    </row>
    <row r="40" spans="1:43" ht="45" customHeight="1">
      <c r="A40" s="634">
        <v>1</v>
      </c>
      <c r="B40" s="842" t="s">
        <v>2502</v>
      </c>
      <c r="C40" s="843"/>
      <c r="D40" s="843"/>
      <c r="E40" s="843"/>
      <c r="F40" s="843"/>
      <c r="G40" s="843"/>
      <c r="H40" s="843"/>
      <c r="I40" s="843"/>
      <c r="J40" s="843"/>
      <c r="K40" s="843"/>
      <c r="L40" s="845" t="s">
        <v>2503</v>
      </c>
      <c r="M40" s="845"/>
      <c r="N40" s="845"/>
      <c r="O40" s="845"/>
      <c r="P40" s="845"/>
      <c r="Q40" s="844" t="s">
        <v>490</v>
      </c>
      <c r="R40" s="844"/>
      <c r="S40" s="844"/>
      <c r="T40" s="844"/>
      <c r="U40" s="844"/>
      <c r="V40" s="633" t="s">
        <v>1635</v>
      </c>
      <c r="W40" s="829" t="s">
        <v>2504</v>
      </c>
      <c r="X40" s="829"/>
      <c r="Y40" s="829"/>
      <c r="Z40" s="829" t="s">
        <v>385</v>
      </c>
      <c r="AA40" s="829"/>
      <c r="AB40" s="82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840" t="s">
        <v>2505</v>
      </c>
      <c r="C41" s="841"/>
      <c r="D41" s="841"/>
      <c r="E41" s="841"/>
      <c r="F41" s="841"/>
      <c r="G41" s="841"/>
      <c r="H41" s="841"/>
      <c r="I41" s="841"/>
      <c r="J41" s="841"/>
      <c r="K41" s="841"/>
      <c r="L41" s="839" t="s">
        <v>383</v>
      </c>
      <c r="M41" s="839"/>
      <c r="N41" s="839"/>
      <c r="O41" s="839"/>
      <c r="P41" s="839"/>
      <c r="Q41" s="828" t="s">
        <v>490</v>
      </c>
      <c r="R41" s="828"/>
      <c r="S41" s="828"/>
      <c r="T41" s="828"/>
      <c r="U41" s="828"/>
      <c r="V41" s="476" t="s">
        <v>1636</v>
      </c>
      <c r="W41" s="827" t="s">
        <v>2506</v>
      </c>
      <c r="X41" s="827"/>
      <c r="Y41" s="827"/>
      <c r="Z41" s="827" t="s">
        <v>443</v>
      </c>
      <c r="AA41" s="827"/>
      <c r="AB41" s="827"/>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840" t="s">
        <v>2507</v>
      </c>
      <c r="C42" s="841"/>
      <c r="D42" s="841"/>
      <c r="E42" s="841"/>
      <c r="F42" s="841"/>
      <c r="G42" s="841"/>
      <c r="H42" s="841"/>
      <c r="I42" s="841"/>
      <c r="J42" s="841"/>
      <c r="K42" s="841"/>
      <c r="L42" s="839" t="s">
        <v>383</v>
      </c>
      <c r="M42" s="839"/>
      <c r="N42" s="839"/>
      <c r="O42" s="839"/>
      <c r="P42" s="839"/>
      <c r="Q42" s="828" t="s">
        <v>490</v>
      </c>
      <c r="R42" s="828"/>
      <c r="S42" s="828"/>
      <c r="T42" s="828"/>
      <c r="U42" s="828"/>
      <c r="V42" s="476" t="s">
        <v>1640</v>
      </c>
      <c r="W42" s="827" t="s">
        <v>2508</v>
      </c>
      <c r="X42" s="827"/>
      <c r="Y42" s="827"/>
      <c r="Z42" s="827" t="s">
        <v>2509</v>
      </c>
      <c r="AA42" s="827"/>
      <c r="AB42" s="827"/>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840" t="s">
        <v>2510</v>
      </c>
      <c r="C43" s="841"/>
      <c r="D43" s="841"/>
      <c r="E43" s="841"/>
      <c r="F43" s="841"/>
      <c r="G43" s="841"/>
      <c r="H43" s="841"/>
      <c r="I43" s="841"/>
      <c r="J43" s="841"/>
      <c r="K43" s="841"/>
      <c r="L43" s="839" t="s">
        <v>383</v>
      </c>
      <c r="M43" s="839"/>
      <c r="N43" s="839"/>
      <c r="O43" s="839"/>
      <c r="P43" s="839"/>
      <c r="Q43" s="828" t="s">
        <v>490</v>
      </c>
      <c r="R43" s="828"/>
      <c r="S43" s="828"/>
      <c r="T43" s="828"/>
      <c r="U43" s="828"/>
      <c r="V43" s="476" t="s">
        <v>1636</v>
      </c>
      <c r="W43" s="827" t="s">
        <v>2504</v>
      </c>
      <c r="X43" s="827"/>
      <c r="Y43" s="827"/>
      <c r="Z43" s="827" t="s">
        <v>702</v>
      </c>
      <c r="AA43" s="827"/>
      <c r="AB43" s="827"/>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840" t="s">
        <v>2511</v>
      </c>
      <c r="C44" s="841"/>
      <c r="D44" s="841"/>
      <c r="E44" s="841"/>
      <c r="F44" s="841"/>
      <c r="G44" s="841"/>
      <c r="H44" s="841"/>
      <c r="I44" s="841"/>
      <c r="J44" s="841"/>
      <c r="K44" s="841"/>
      <c r="L44" s="839" t="s">
        <v>383</v>
      </c>
      <c r="M44" s="839"/>
      <c r="N44" s="839"/>
      <c r="O44" s="839"/>
      <c r="P44" s="839"/>
      <c r="Q44" s="828" t="s">
        <v>490</v>
      </c>
      <c r="R44" s="828"/>
      <c r="S44" s="828"/>
      <c r="T44" s="828"/>
      <c r="U44" s="828"/>
      <c r="V44" s="476" t="s">
        <v>1644</v>
      </c>
      <c r="W44" s="827" t="s">
        <v>2512</v>
      </c>
      <c r="X44" s="827"/>
      <c r="Y44" s="827"/>
      <c r="Z44" s="827" t="s">
        <v>746</v>
      </c>
      <c r="AA44" s="827"/>
      <c r="AB44" s="827"/>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840" t="s">
        <v>2513</v>
      </c>
      <c r="C45" s="841"/>
      <c r="D45" s="841"/>
      <c r="E45" s="841"/>
      <c r="F45" s="841"/>
      <c r="G45" s="841"/>
      <c r="H45" s="841"/>
      <c r="I45" s="841"/>
      <c r="J45" s="841"/>
      <c r="K45" s="841"/>
      <c r="L45" s="839" t="s">
        <v>383</v>
      </c>
      <c r="M45" s="839"/>
      <c r="N45" s="839"/>
      <c r="O45" s="839"/>
      <c r="P45" s="839"/>
      <c r="Q45" s="828" t="s">
        <v>490</v>
      </c>
      <c r="R45" s="828"/>
      <c r="S45" s="828"/>
      <c r="T45" s="828"/>
      <c r="U45" s="828"/>
      <c r="V45" s="476" t="s">
        <v>1636</v>
      </c>
      <c r="W45" s="827" t="s">
        <v>2514</v>
      </c>
      <c r="X45" s="827"/>
      <c r="Y45" s="827"/>
      <c r="Z45" s="827" t="s">
        <v>2515</v>
      </c>
      <c r="AA45" s="827"/>
      <c r="AB45" s="827"/>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840"/>
      <c r="C46" s="841"/>
      <c r="D46" s="841"/>
      <c r="E46" s="841"/>
      <c r="F46" s="841"/>
      <c r="G46" s="841"/>
      <c r="H46" s="841"/>
      <c r="I46" s="841"/>
      <c r="J46" s="841"/>
      <c r="K46" s="841"/>
      <c r="L46" s="839"/>
      <c r="M46" s="839"/>
      <c r="N46" s="839"/>
      <c r="O46" s="839"/>
      <c r="P46" s="839"/>
      <c r="Q46" s="828"/>
      <c r="R46" s="828"/>
      <c r="S46" s="828"/>
      <c r="T46" s="828"/>
      <c r="U46" s="828"/>
      <c r="V46" s="476"/>
      <c r="W46" s="827"/>
      <c r="X46" s="827"/>
      <c r="Y46" s="827"/>
      <c r="Z46" s="827"/>
      <c r="AA46" s="827"/>
      <c r="AB46" s="827"/>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840"/>
      <c r="C47" s="841"/>
      <c r="D47" s="841"/>
      <c r="E47" s="841"/>
      <c r="F47" s="841"/>
      <c r="G47" s="841"/>
      <c r="H47" s="841"/>
      <c r="I47" s="841"/>
      <c r="J47" s="841"/>
      <c r="K47" s="841"/>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840"/>
      <c r="C48" s="841"/>
      <c r="D48" s="841"/>
      <c r="E48" s="841"/>
      <c r="F48" s="841"/>
      <c r="G48" s="841"/>
      <c r="H48" s="841"/>
      <c r="I48" s="841"/>
      <c r="J48" s="841"/>
      <c r="K48" s="841"/>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840"/>
      <c r="C49" s="841"/>
      <c r="D49" s="841"/>
      <c r="E49" s="841"/>
      <c r="F49" s="841"/>
      <c r="G49" s="841"/>
      <c r="H49" s="841"/>
      <c r="I49" s="841"/>
      <c r="J49" s="841"/>
      <c r="K49" s="841"/>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840"/>
      <c r="C50" s="841"/>
      <c r="D50" s="841"/>
      <c r="E50" s="841"/>
      <c r="F50" s="841"/>
      <c r="G50" s="841"/>
      <c r="H50" s="841"/>
      <c r="I50" s="841"/>
      <c r="J50" s="841"/>
      <c r="K50" s="841"/>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840"/>
      <c r="C51" s="841"/>
      <c r="D51" s="841"/>
      <c r="E51" s="841"/>
      <c r="F51" s="841"/>
      <c r="G51" s="841"/>
      <c r="H51" s="841"/>
      <c r="I51" s="841"/>
      <c r="J51" s="841"/>
      <c r="K51" s="841"/>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840"/>
      <c r="C52" s="841"/>
      <c r="D52" s="841"/>
      <c r="E52" s="841"/>
      <c r="F52" s="841"/>
      <c r="G52" s="841"/>
      <c r="H52" s="841"/>
      <c r="I52" s="841"/>
      <c r="J52" s="841"/>
      <c r="K52" s="841"/>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840"/>
      <c r="C53" s="841"/>
      <c r="D53" s="841"/>
      <c r="E53" s="841"/>
      <c r="F53" s="841"/>
      <c r="G53" s="841"/>
      <c r="H53" s="841"/>
      <c r="I53" s="841"/>
      <c r="J53" s="841"/>
      <c r="K53" s="841"/>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840"/>
      <c r="C54" s="841"/>
      <c r="D54" s="841"/>
      <c r="E54" s="841"/>
      <c r="F54" s="841"/>
      <c r="G54" s="841"/>
      <c r="H54" s="841"/>
      <c r="I54" s="841"/>
      <c r="J54" s="841"/>
      <c r="K54" s="841"/>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840"/>
      <c r="C55" s="841"/>
      <c r="D55" s="841"/>
      <c r="E55" s="841"/>
      <c r="F55" s="841"/>
      <c r="G55" s="841"/>
      <c r="H55" s="841"/>
      <c r="I55" s="841"/>
      <c r="J55" s="841"/>
      <c r="K55" s="841"/>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840"/>
      <c r="C56" s="841"/>
      <c r="D56" s="841"/>
      <c r="E56" s="841"/>
      <c r="F56" s="841"/>
      <c r="G56" s="841"/>
      <c r="H56" s="841"/>
      <c r="I56" s="841"/>
      <c r="J56" s="841"/>
      <c r="K56" s="841"/>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840"/>
      <c r="C57" s="841"/>
      <c r="D57" s="841"/>
      <c r="E57" s="841"/>
      <c r="F57" s="841"/>
      <c r="G57" s="841"/>
      <c r="H57" s="841"/>
      <c r="I57" s="841"/>
      <c r="J57" s="841"/>
      <c r="K57" s="841"/>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840"/>
      <c r="C58" s="841"/>
      <c r="D58" s="841"/>
      <c r="E58" s="841"/>
      <c r="F58" s="841"/>
      <c r="G58" s="841"/>
      <c r="H58" s="841"/>
      <c r="I58" s="841"/>
      <c r="J58" s="841"/>
      <c r="K58" s="841"/>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840"/>
      <c r="C59" s="841"/>
      <c r="D59" s="841"/>
      <c r="E59" s="841"/>
      <c r="F59" s="841"/>
      <c r="G59" s="841"/>
      <c r="H59" s="841"/>
      <c r="I59" s="841"/>
      <c r="J59" s="841"/>
      <c r="K59" s="841"/>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840"/>
      <c r="C60" s="841"/>
      <c r="D60" s="841"/>
      <c r="E60" s="841"/>
      <c r="F60" s="841"/>
      <c r="G60" s="841"/>
      <c r="H60" s="841"/>
      <c r="I60" s="841"/>
      <c r="J60" s="841"/>
      <c r="K60" s="841"/>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840"/>
      <c r="C61" s="841"/>
      <c r="D61" s="841"/>
      <c r="E61" s="841"/>
      <c r="F61" s="841"/>
      <c r="G61" s="841"/>
      <c r="H61" s="841"/>
      <c r="I61" s="841"/>
      <c r="J61" s="841"/>
      <c r="K61" s="841"/>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840"/>
      <c r="C62" s="841"/>
      <c r="D62" s="841"/>
      <c r="E62" s="841"/>
      <c r="F62" s="841"/>
      <c r="G62" s="841"/>
      <c r="H62" s="841"/>
      <c r="I62" s="841"/>
      <c r="J62" s="841"/>
      <c r="K62" s="841"/>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840"/>
      <c r="C63" s="841"/>
      <c r="D63" s="841"/>
      <c r="E63" s="841"/>
      <c r="F63" s="841"/>
      <c r="G63" s="841"/>
      <c r="H63" s="841"/>
      <c r="I63" s="841"/>
      <c r="J63" s="841"/>
      <c r="K63" s="841"/>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840"/>
      <c r="C64" s="841"/>
      <c r="D64" s="841"/>
      <c r="E64" s="841"/>
      <c r="F64" s="841"/>
      <c r="G64" s="841"/>
      <c r="H64" s="841"/>
      <c r="I64" s="841"/>
      <c r="J64" s="841"/>
      <c r="K64" s="841"/>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840"/>
      <c r="C65" s="841"/>
      <c r="D65" s="841"/>
      <c r="E65" s="841"/>
      <c r="F65" s="841"/>
      <c r="G65" s="841"/>
      <c r="H65" s="841"/>
      <c r="I65" s="841"/>
      <c r="J65" s="841"/>
      <c r="K65" s="841"/>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840"/>
      <c r="C66" s="841"/>
      <c r="D66" s="841"/>
      <c r="E66" s="841"/>
      <c r="F66" s="841"/>
      <c r="G66" s="841"/>
      <c r="H66" s="841"/>
      <c r="I66" s="841"/>
      <c r="J66" s="841"/>
      <c r="K66" s="841"/>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840"/>
      <c r="C67" s="841"/>
      <c r="D67" s="841"/>
      <c r="E67" s="841"/>
      <c r="F67" s="841"/>
      <c r="G67" s="841"/>
      <c r="H67" s="841"/>
      <c r="I67" s="841"/>
      <c r="J67" s="841"/>
      <c r="K67" s="841"/>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840"/>
      <c r="C68" s="841"/>
      <c r="D68" s="841"/>
      <c r="E68" s="841"/>
      <c r="F68" s="841"/>
      <c r="G68" s="841"/>
      <c r="H68" s="841"/>
      <c r="I68" s="841"/>
      <c r="J68" s="841"/>
      <c r="K68" s="841"/>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840"/>
      <c r="C69" s="841"/>
      <c r="D69" s="841"/>
      <c r="E69" s="841"/>
      <c r="F69" s="841"/>
      <c r="G69" s="841"/>
      <c r="H69" s="841"/>
      <c r="I69" s="841"/>
      <c r="J69" s="841"/>
      <c r="K69" s="841"/>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840"/>
      <c r="C70" s="841"/>
      <c r="D70" s="841"/>
      <c r="E70" s="841"/>
      <c r="F70" s="841"/>
      <c r="G70" s="841"/>
      <c r="H70" s="841"/>
      <c r="I70" s="841"/>
      <c r="J70" s="841"/>
      <c r="K70" s="841"/>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840"/>
      <c r="C71" s="841"/>
      <c r="D71" s="841"/>
      <c r="E71" s="841"/>
      <c r="F71" s="841"/>
      <c r="G71" s="841"/>
      <c r="H71" s="841"/>
      <c r="I71" s="841"/>
      <c r="J71" s="841"/>
      <c r="K71" s="841"/>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840"/>
      <c r="C72" s="841"/>
      <c r="D72" s="841"/>
      <c r="E72" s="841"/>
      <c r="F72" s="841"/>
      <c r="G72" s="841"/>
      <c r="H72" s="841"/>
      <c r="I72" s="841"/>
      <c r="J72" s="841"/>
      <c r="K72" s="841"/>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840"/>
      <c r="C73" s="841"/>
      <c r="D73" s="841"/>
      <c r="E73" s="841"/>
      <c r="F73" s="841"/>
      <c r="G73" s="841"/>
      <c r="H73" s="841"/>
      <c r="I73" s="841"/>
      <c r="J73" s="841"/>
      <c r="K73" s="841"/>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840"/>
      <c r="C74" s="841"/>
      <c r="D74" s="841"/>
      <c r="E74" s="841"/>
      <c r="F74" s="841"/>
      <c r="G74" s="841"/>
      <c r="H74" s="841"/>
      <c r="I74" s="841"/>
      <c r="J74" s="841"/>
      <c r="K74" s="841"/>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840"/>
      <c r="C75" s="841"/>
      <c r="D75" s="841"/>
      <c r="E75" s="841"/>
      <c r="F75" s="841"/>
      <c r="G75" s="841"/>
      <c r="H75" s="841"/>
      <c r="I75" s="841"/>
      <c r="J75" s="841"/>
      <c r="K75" s="841"/>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840"/>
      <c r="C76" s="841"/>
      <c r="D76" s="841"/>
      <c r="E76" s="841"/>
      <c r="F76" s="841"/>
      <c r="G76" s="841"/>
      <c r="H76" s="841"/>
      <c r="I76" s="841"/>
      <c r="J76" s="841"/>
      <c r="K76" s="841"/>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840"/>
      <c r="C77" s="841"/>
      <c r="D77" s="841"/>
      <c r="E77" s="841"/>
      <c r="F77" s="841"/>
      <c r="G77" s="841"/>
      <c r="H77" s="841"/>
      <c r="I77" s="841"/>
      <c r="J77" s="841"/>
      <c r="K77" s="841"/>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840"/>
      <c r="C78" s="841"/>
      <c r="D78" s="841"/>
      <c r="E78" s="841"/>
      <c r="F78" s="841"/>
      <c r="G78" s="841"/>
      <c r="H78" s="841"/>
      <c r="I78" s="841"/>
      <c r="J78" s="841"/>
      <c r="K78" s="841"/>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840"/>
      <c r="C79" s="841"/>
      <c r="D79" s="841"/>
      <c r="E79" s="841"/>
      <c r="F79" s="841"/>
      <c r="G79" s="841"/>
      <c r="H79" s="841"/>
      <c r="I79" s="841"/>
      <c r="J79" s="841"/>
      <c r="K79" s="841"/>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840"/>
      <c r="C80" s="841"/>
      <c r="D80" s="841"/>
      <c r="E80" s="841"/>
      <c r="F80" s="841"/>
      <c r="G80" s="841"/>
      <c r="H80" s="841"/>
      <c r="I80" s="841"/>
      <c r="J80" s="841"/>
      <c r="K80" s="841"/>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840"/>
      <c r="C81" s="841"/>
      <c r="D81" s="841"/>
      <c r="E81" s="841"/>
      <c r="F81" s="841"/>
      <c r="G81" s="841"/>
      <c r="H81" s="841"/>
      <c r="I81" s="841"/>
      <c r="J81" s="841"/>
      <c r="K81" s="841"/>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840"/>
      <c r="C82" s="841"/>
      <c r="D82" s="841"/>
      <c r="E82" s="841"/>
      <c r="F82" s="841"/>
      <c r="G82" s="841"/>
      <c r="H82" s="841"/>
      <c r="I82" s="841"/>
      <c r="J82" s="841"/>
      <c r="K82" s="841"/>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840"/>
      <c r="C83" s="841"/>
      <c r="D83" s="841"/>
      <c r="E83" s="841"/>
      <c r="F83" s="841"/>
      <c r="G83" s="841"/>
      <c r="H83" s="841"/>
      <c r="I83" s="841"/>
      <c r="J83" s="841"/>
      <c r="K83" s="841"/>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840"/>
      <c r="C84" s="841"/>
      <c r="D84" s="841"/>
      <c r="E84" s="841"/>
      <c r="F84" s="841"/>
      <c r="G84" s="841"/>
      <c r="H84" s="841"/>
      <c r="I84" s="841"/>
      <c r="J84" s="841"/>
      <c r="K84" s="841"/>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840"/>
      <c r="C85" s="841"/>
      <c r="D85" s="841"/>
      <c r="E85" s="841"/>
      <c r="F85" s="841"/>
      <c r="G85" s="841"/>
      <c r="H85" s="841"/>
      <c r="I85" s="841"/>
      <c r="J85" s="841"/>
      <c r="K85" s="841"/>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840"/>
      <c r="C86" s="841"/>
      <c r="D86" s="841"/>
      <c r="E86" s="841"/>
      <c r="F86" s="841"/>
      <c r="G86" s="841"/>
      <c r="H86" s="841"/>
      <c r="I86" s="841"/>
      <c r="J86" s="841"/>
      <c r="K86" s="841"/>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840"/>
      <c r="C87" s="841"/>
      <c r="D87" s="841"/>
      <c r="E87" s="841"/>
      <c r="F87" s="841"/>
      <c r="G87" s="841"/>
      <c r="H87" s="841"/>
      <c r="I87" s="841"/>
      <c r="J87" s="841"/>
      <c r="K87" s="841"/>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840"/>
      <c r="C88" s="841"/>
      <c r="D88" s="841"/>
      <c r="E88" s="841"/>
      <c r="F88" s="841"/>
      <c r="G88" s="841"/>
      <c r="H88" s="841"/>
      <c r="I88" s="841"/>
      <c r="J88" s="841"/>
      <c r="K88" s="841"/>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840"/>
      <c r="C89" s="841"/>
      <c r="D89" s="841"/>
      <c r="E89" s="841"/>
      <c r="F89" s="841"/>
      <c r="G89" s="841"/>
      <c r="H89" s="841"/>
      <c r="I89" s="841"/>
      <c r="J89" s="841"/>
      <c r="K89" s="841"/>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840"/>
      <c r="C90" s="841"/>
      <c r="D90" s="841"/>
      <c r="E90" s="841"/>
      <c r="F90" s="841"/>
      <c r="G90" s="841"/>
      <c r="H90" s="841"/>
      <c r="I90" s="841"/>
      <c r="J90" s="841"/>
      <c r="K90" s="841"/>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840"/>
      <c r="C91" s="841"/>
      <c r="D91" s="841"/>
      <c r="E91" s="841"/>
      <c r="F91" s="841"/>
      <c r="G91" s="841"/>
      <c r="H91" s="841"/>
      <c r="I91" s="841"/>
      <c r="J91" s="841"/>
      <c r="K91" s="841"/>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840"/>
      <c r="C92" s="841"/>
      <c r="D92" s="841"/>
      <c r="E92" s="841"/>
      <c r="F92" s="841"/>
      <c r="G92" s="841"/>
      <c r="H92" s="841"/>
      <c r="I92" s="841"/>
      <c r="J92" s="841"/>
      <c r="K92" s="841"/>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840"/>
      <c r="C93" s="841"/>
      <c r="D93" s="841"/>
      <c r="E93" s="841"/>
      <c r="F93" s="841"/>
      <c r="G93" s="841"/>
      <c r="H93" s="841"/>
      <c r="I93" s="841"/>
      <c r="J93" s="841"/>
      <c r="K93" s="841"/>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840"/>
      <c r="C94" s="841"/>
      <c r="D94" s="841"/>
      <c r="E94" s="841"/>
      <c r="F94" s="841"/>
      <c r="G94" s="841"/>
      <c r="H94" s="841"/>
      <c r="I94" s="841"/>
      <c r="J94" s="841"/>
      <c r="K94" s="841"/>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840"/>
      <c r="C95" s="841"/>
      <c r="D95" s="841"/>
      <c r="E95" s="841"/>
      <c r="F95" s="841"/>
      <c r="G95" s="841"/>
      <c r="H95" s="841"/>
      <c r="I95" s="841"/>
      <c r="J95" s="841"/>
      <c r="K95" s="841"/>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840"/>
      <c r="C96" s="841"/>
      <c r="D96" s="841"/>
      <c r="E96" s="841"/>
      <c r="F96" s="841"/>
      <c r="G96" s="841"/>
      <c r="H96" s="841"/>
      <c r="I96" s="841"/>
      <c r="J96" s="841"/>
      <c r="K96" s="841"/>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840"/>
      <c r="C97" s="841"/>
      <c r="D97" s="841"/>
      <c r="E97" s="841"/>
      <c r="F97" s="841"/>
      <c r="G97" s="841"/>
      <c r="H97" s="841"/>
      <c r="I97" s="841"/>
      <c r="J97" s="841"/>
      <c r="K97" s="841"/>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840"/>
      <c r="C98" s="841"/>
      <c r="D98" s="841"/>
      <c r="E98" s="841"/>
      <c r="F98" s="841"/>
      <c r="G98" s="841"/>
      <c r="H98" s="841"/>
      <c r="I98" s="841"/>
      <c r="J98" s="841"/>
      <c r="K98" s="841"/>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840"/>
      <c r="C99" s="841"/>
      <c r="D99" s="841"/>
      <c r="E99" s="841"/>
      <c r="F99" s="841"/>
      <c r="G99" s="841"/>
      <c r="H99" s="841"/>
      <c r="I99" s="841"/>
      <c r="J99" s="841"/>
      <c r="K99" s="841"/>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840"/>
      <c r="C100" s="841"/>
      <c r="D100" s="841"/>
      <c r="E100" s="841"/>
      <c r="F100" s="841"/>
      <c r="G100" s="841"/>
      <c r="H100" s="841"/>
      <c r="I100" s="841"/>
      <c r="J100" s="841"/>
      <c r="K100" s="841"/>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840"/>
      <c r="C101" s="841"/>
      <c r="D101" s="841"/>
      <c r="E101" s="841"/>
      <c r="F101" s="841"/>
      <c r="G101" s="841"/>
      <c r="H101" s="841"/>
      <c r="I101" s="841"/>
      <c r="J101" s="841"/>
      <c r="K101" s="841"/>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840"/>
      <c r="C102" s="841"/>
      <c r="D102" s="841"/>
      <c r="E102" s="841"/>
      <c r="F102" s="841"/>
      <c r="G102" s="841"/>
      <c r="H102" s="841"/>
      <c r="I102" s="841"/>
      <c r="J102" s="841"/>
      <c r="K102" s="841"/>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840"/>
      <c r="C103" s="841"/>
      <c r="D103" s="841"/>
      <c r="E103" s="841"/>
      <c r="F103" s="841"/>
      <c r="G103" s="841"/>
      <c r="H103" s="841"/>
      <c r="I103" s="841"/>
      <c r="J103" s="841"/>
      <c r="K103" s="841"/>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840"/>
      <c r="C104" s="841"/>
      <c r="D104" s="841"/>
      <c r="E104" s="841"/>
      <c r="F104" s="841"/>
      <c r="G104" s="841"/>
      <c r="H104" s="841"/>
      <c r="I104" s="841"/>
      <c r="J104" s="841"/>
      <c r="K104" s="841"/>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840"/>
      <c r="C105" s="841"/>
      <c r="D105" s="841"/>
      <c r="E105" s="841"/>
      <c r="F105" s="841"/>
      <c r="G105" s="841"/>
      <c r="H105" s="841"/>
      <c r="I105" s="841"/>
      <c r="J105" s="841"/>
      <c r="K105" s="841"/>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840"/>
      <c r="C106" s="841"/>
      <c r="D106" s="841"/>
      <c r="E106" s="841"/>
      <c r="F106" s="841"/>
      <c r="G106" s="841"/>
      <c r="H106" s="841"/>
      <c r="I106" s="841"/>
      <c r="J106" s="841"/>
      <c r="K106" s="841"/>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840"/>
      <c r="C107" s="841"/>
      <c r="D107" s="841"/>
      <c r="E107" s="841"/>
      <c r="F107" s="841"/>
      <c r="G107" s="841"/>
      <c r="H107" s="841"/>
      <c r="I107" s="841"/>
      <c r="J107" s="841"/>
      <c r="K107" s="841"/>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840"/>
      <c r="C108" s="841"/>
      <c r="D108" s="841"/>
      <c r="E108" s="841"/>
      <c r="F108" s="841"/>
      <c r="G108" s="841"/>
      <c r="H108" s="841"/>
      <c r="I108" s="841"/>
      <c r="J108" s="841"/>
      <c r="K108" s="841"/>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840"/>
      <c r="C109" s="841"/>
      <c r="D109" s="841"/>
      <c r="E109" s="841"/>
      <c r="F109" s="841"/>
      <c r="G109" s="841"/>
      <c r="H109" s="841"/>
      <c r="I109" s="841"/>
      <c r="J109" s="841"/>
      <c r="K109" s="841"/>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840"/>
      <c r="C110" s="841"/>
      <c r="D110" s="841"/>
      <c r="E110" s="841"/>
      <c r="F110" s="841"/>
      <c r="G110" s="841"/>
      <c r="H110" s="841"/>
      <c r="I110" s="841"/>
      <c r="J110" s="841"/>
      <c r="K110" s="841"/>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840"/>
      <c r="C111" s="841"/>
      <c r="D111" s="841"/>
      <c r="E111" s="841"/>
      <c r="F111" s="841"/>
      <c r="G111" s="841"/>
      <c r="H111" s="841"/>
      <c r="I111" s="841"/>
      <c r="J111" s="841"/>
      <c r="K111" s="841"/>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840"/>
      <c r="C112" s="841"/>
      <c r="D112" s="841"/>
      <c r="E112" s="841"/>
      <c r="F112" s="841"/>
      <c r="G112" s="841"/>
      <c r="H112" s="841"/>
      <c r="I112" s="841"/>
      <c r="J112" s="841"/>
      <c r="K112" s="841"/>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840"/>
      <c r="C113" s="841"/>
      <c r="D113" s="841"/>
      <c r="E113" s="841"/>
      <c r="F113" s="841"/>
      <c r="G113" s="841"/>
      <c r="H113" s="841"/>
      <c r="I113" s="841"/>
      <c r="J113" s="841"/>
      <c r="K113" s="841"/>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840"/>
      <c r="C114" s="841"/>
      <c r="D114" s="841"/>
      <c r="E114" s="841"/>
      <c r="F114" s="841"/>
      <c r="G114" s="841"/>
      <c r="H114" s="841"/>
      <c r="I114" s="841"/>
      <c r="J114" s="841"/>
      <c r="K114" s="841"/>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840"/>
      <c r="C115" s="841"/>
      <c r="D115" s="841"/>
      <c r="E115" s="841"/>
      <c r="F115" s="841"/>
      <c r="G115" s="841"/>
      <c r="H115" s="841"/>
      <c r="I115" s="841"/>
      <c r="J115" s="841"/>
      <c r="K115" s="841"/>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840"/>
      <c r="C116" s="841"/>
      <c r="D116" s="841"/>
      <c r="E116" s="841"/>
      <c r="F116" s="841"/>
      <c r="G116" s="841"/>
      <c r="H116" s="841"/>
      <c r="I116" s="841"/>
      <c r="J116" s="841"/>
      <c r="K116" s="841"/>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840"/>
      <c r="C117" s="841"/>
      <c r="D117" s="841"/>
      <c r="E117" s="841"/>
      <c r="F117" s="841"/>
      <c r="G117" s="841"/>
      <c r="H117" s="841"/>
      <c r="I117" s="841"/>
      <c r="J117" s="841"/>
      <c r="K117" s="841"/>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840"/>
      <c r="C118" s="841"/>
      <c r="D118" s="841"/>
      <c r="E118" s="841"/>
      <c r="F118" s="841"/>
      <c r="G118" s="841"/>
      <c r="H118" s="841"/>
      <c r="I118" s="841"/>
      <c r="J118" s="841"/>
      <c r="K118" s="841"/>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840"/>
      <c r="C119" s="841"/>
      <c r="D119" s="841"/>
      <c r="E119" s="841"/>
      <c r="F119" s="841"/>
      <c r="G119" s="841"/>
      <c r="H119" s="841"/>
      <c r="I119" s="841"/>
      <c r="J119" s="841"/>
      <c r="K119" s="841"/>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840"/>
      <c r="C120" s="841"/>
      <c r="D120" s="841"/>
      <c r="E120" s="841"/>
      <c r="F120" s="841"/>
      <c r="G120" s="841"/>
      <c r="H120" s="841"/>
      <c r="I120" s="841"/>
      <c r="J120" s="841"/>
      <c r="K120" s="841"/>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840"/>
      <c r="C121" s="841"/>
      <c r="D121" s="841"/>
      <c r="E121" s="841"/>
      <c r="F121" s="841"/>
      <c r="G121" s="841"/>
      <c r="H121" s="841"/>
      <c r="I121" s="841"/>
      <c r="J121" s="841"/>
      <c r="K121" s="841"/>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840"/>
      <c r="C122" s="841"/>
      <c r="D122" s="841"/>
      <c r="E122" s="841"/>
      <c r="F122" s="841"/>
      <c r="G122" s="841"/>
      <c r="H122" s="841"/>
      <c r="I122" s="841"/>
      <c r="J122" s="841"/>
      <c r="K122" s="841"/>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840"/>
      <c r="C123" s="841"/>
      <c r="D123" s="841"/>
      <c r="E123" s="841"/>
      <c r="F123" s="841"/>
      <c r="G123" s="841"/>
      <c r="H123" s="841"/>
      <c r="I123" s="841"/>
      <c r="J123" s="841"/>
      <c r="K123" s="841"/>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840"/>
      <c r="C124" s="841"/>
      <c r="D124" s="841"/>
      <c r="E124" s="841"/>
      <c r="F124" s="841"/>
      <c r="G124" s="841"/>
      <c r="H124" s="841"/>
      <c r="I124" s="841"/>
      <c r="J124" s="841"/>
      <c r="K124" s="841"/>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840"/>
      <c r="C125" s="841"/>
      <c r="D125" s="841"/>
      <c r="E125" s="841"/>
      <c r="F125" s="841"/>
      <c r="G125" s="841"/>
      <c r="H125" s="841"/>
      <c r="I125" s="841"/>
      <c r="J125" s="841"/>
      <c r="K125" s="841"/>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840"/>
      <c r="C126" s="841"/>
      <c r="D126" s="841"/>
      <c r="E126" s="841"/>
      <c r="F126" s="841"/>
      <c r="G126" s="841"/>
      <c r="H126" s="841"/>
      <c r="I126" s="841"/>
      <c r="J126" s="841"/>
      <c r="K126" s="841"/>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840"/>
      <c r="C127" s="841"/>
      <c r="D127" s="841"/>
      <c r="E127" s="841"/>
      <c r="F127" s="841"/>
      <c r="G127" s="841"/>
      <c r="H127" s="841"/>
      <c r="I127" s="841"/>
      <c r="J127" s="841"/>
      <c r="K127" s="841"/>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840"/>
      <c r="C128" s="841"/>
      <c r="D128" s="841"/>
      <c r="E128" s="841"/>
      <c r="F128" s="841"/>
      <c r="G128" s="841"/>
      <c r="H128" s="841"/>
      <c r="I128" s="841"/>
      <c r="J128" s="841"/>
      <c r="K128" s="841"/>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840"/>
      <c r="C129" s="841"/>
      <c r="D129" s="841"/>
      <c r="E129" s="841"/>
      <c r="F129" s="841"/>
      <c r="G129" s="841"/>
      <c r="H129" s="841"/>
      <c r="I129" s="841"/>
      <c r="J129" s="841"/>
      <c r="K129" s="841"/>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840"/>
      <c r="C130" s="841"/>
      <c r="D130" s="841"/>
      <c r="E130" s="841"/>
      <c r="F130" s="841"/>
      <c r="G130" s="841"/>
      <c r="H130" s="841"/>
      <c r="I130" s="841"/>
      <c r="J130" s="841"/>
      <c r="K130" s="841"/>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840"/>
      <c r="C131" s="841"/>
      <c r="D131" s="841"/>
      <c r="E131" s="841"/>
      <c r="F131" s="841"/>
      <c r="G131" s="841"/>
      <c r="H131" s="841"/>
      <c r="I131" s="841"/>
      <c r="J131" s="841"/>
      <c r="K131" s="841"/>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840"/>
      <c r="C132" s="841"/>
      <c r="D132" s="841"/>
      <c r="E132" s="841"/>
      <c r="F132" s="841"/>
      <c r="G132" s="841"/>
      <c r="H132" s="841"/>
      <c r="I132" s="841"/>
      <c r="J132" s="841"/>
      <c r="K132" s="841"/>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840"/>
      <c r="C133" s="841"/>
      <c r="D133" s="841"/>
      <c r="E133" s="841"/>
      <c r="F133" s="841"/>
      <c r="G133" s="841"/>
      <c r="H133" s="841"/>
      <c r="I133" s="841"/>
      <c r="J133" s="841"/>
      <c r="K133" s="841"/>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840"/>
      <c r="C134" s="841"/>
      <c r="D134" s="841"/>
      <c r="E134" s="841"/>
      <c r="F134" s="841"/>
      <c r="G134" s="841"/>
      <c r="H134" s="841"/>
      <c r="I134" s="841"/>
      <c r="J134" s="841"/>
      <c r="K134" s="841"/>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840"/>
      <c r="C135" s="841"/>
      <c r="D135" s="841"/>
      <c r="E135" s="841"/>
      <c r="F135" s="841"/>
      <c r="G135" s="841"/>
      <c r="H135" s="841"/>
      <c r="I135" s="841"/>
      <c r="J135" s="841"/>
      <c r="K135" s="841"/>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840"/>
      <c r="C136" s="841"/>
      <c r="D136" s="841"/>
      <c r="E136" s="841"/>
      <c r="F136" s="841"/>
      <c r="G136" s="841"/>
      <c r="H136" s="841"/>
      <c r="I136" s="841"/>
      <c r="J136" s="841"/>
      <c r="K136" s="841"/>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840"/>
      <c r="C137" s="841"/>
      <c r="D137" s="841"/>
      <c r="E137" s="841"/>
      <c r="F137" s="841"/>
      <c r="G137" s="841"/>
      <c r="H137" s="841"/>
      <c r="I137" s="841"/>
      <c r="J137" s="841"/>
      <c r="K137" s="841"/>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840"/>
      <c r="C138" s="841"/>
      <c r="D138" s="841"/>
      <c r="E138" s="841"/>
      <c r="F138" s="841"/>
      <c r="G138" s="841"/>
      <c r="H138" s="841"/>
      <c r="I138" s="841"/>
      <c r="J138" s="841"/>
      <c r="K138" s="841"/>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840"/>
      <c r="C139" s="841"/>
      <c r="D139" s="841"/>
      <c r="E139" s="841"/>
      <c r="F139" s="841"/>
      <c r="G139" s="841"/>
      <c r="H139" s="841"/>
      <c r="I139" s="841"/>
      <c r="J139" s="841"/>
      <c r="K139" s="841"/>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120" zoomScaleNormal="120" zoomScaleSheetLayoutView="120"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○○ケアサービス</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○○ケアサービス</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100-0005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東京都千代田区１－１－１</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○○ビル○○号室</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コウロウ　タロウ</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厚労　太郎</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t="str">
        <f>IF(基本情報入力シート!L25="","",基本情報入力シート!L25)</f>
        <v>000-0000-0000</v>
      </c>
      <c r="M12" s="804"/>
      <c r="N12" s="804"/>
      <c r="O12" s="804"/>
      <c r="P12" s="804"/>
      <c r="Q12" s="804"/>
      <c r="R12" s="804"/>
      <c r="S12" s="804"/>
      <c r="T12" s="804"/>
      <c r="U12" s="804"/>
      <c r="V12" s="816" t="s">
        <v>26</v>
      </c>
      <c r="W12" s="816"/>
      <c r="X12" s="816"/>
      <c r="Y12" s="816"/>
      <c r="Z12" s="804" t="str">
        <f>IF(基本情報入力シート!L26="","",基本情報入力シート!L26)</f>
        <v>aaa@aaa.com</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144283008</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02" t="s">
        <v>63</v>
      </c>
      <c r="D17" s="802"/>
      <c r="E17" s="802"/>
      <c r="F17" s="802"/>
      <c r="G17" s="802"/>
      <c r="H17" s="802"/>
      <c r="I17" s="802"/>
      <c r="J17" s="802"/>
      <c r="K17" s="802"/>
      <c r="L17" s="802"/>
      <c r="M17" s="802"/>
      <c r="N17" s="802"/>
      <c r="O17" s="802"/>
      <c r="P17" s="802"/>
      <c r="Q17" s="803">
        <v>150000000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149999999999999"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50000000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4</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3</v>
      </c>
      <c r="BB36" s="780"/>
      <c r="BC36" s="780"/>
      <c r="BD36" s="780"/>
      <c r="BE36" s="780">
        <f>COUNTIF('別紙様式2-3（個票（６月以降））'!N:N,"*処遇改善加算Ⅰ*")+COUNTIF('別紙様式2-3（個票（６月以降））'!N:N,"*処遇改善加算Ⅱ*")+COUNTIF('別紙様式2-3（個票（６月以降））'!N:N,"処遇改善加算Ⅲ")</f>
        <v>4</v>
      </c>
      <c r="BF36" s="780"/>
      <c r="BG36" s="780"/>
      <c r="BH36" s="780"/>
    </row>
    <row r="37" spans="1:60" s="12" customFormat="1" ht="30.6"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2</v>
      </c>
      <c r="BB40" s="779"/>
      <c r="BC40" s="779"/>
      <c r="BD40" s="779"/>
      <c r="BE40" s="780">
        <f>COUNTIF('別紙様式2-3（個票（６月以降））'!N:N,"*処遇改善加算Ⅰ*")+COUNTIF('別紙様式2-3（個票（６月以降））'!N:N,"*処遇改善加算Ⅱ*")</f>
        <v>4</v>
      </c>
      <c r="BF40" s="780"/>
      <c r="BG40" s="780"/>
      <c r="BH40" s="780"/>
    </row>
    <row r="41" spans="1:60" ht="30.6"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1</v>
      </c>
      <c r="BB51" s="818"/>
      <c r="BC51" s="818"/>
      <c r="BD51" s="818"/>
      <c r="BE51" s="818">
        <f>COUNTIF('別紙様式2-3（個票（６月以降））'!N:N,"*処遇改善加算Ⅰ*")</f>
        <v>2</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45"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4" t="s">
        <v>115</v>
      </c>
      <c r="C65" s="725"/>
      <c r="D65" s="725"/>
      <c r="E65" s="730" t="s">
        <v>362</v>
      </c>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 customHeight="1">
      <c r="A67" s="15"/>
      <c r="B67" s="726"/>
      <c r="C67" s="727"/>
      <c r="D67" s="727"/>
      <c r="E67" s="732" t="s">
        <v>2516</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 customHeight="1">
      <c r="A69" s="15"/>
      <c r="B69" s="724" t="s">
        <v>120</v>
      </c>
      <c r="C69" s="725"/>
      <c r="D69" s="725"/>
      <c r="E69" s="730" t="s">
        <v>2516</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362</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t="s">
        <v>2516</v>
      </c>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2</v>
      </c>
    </row>
    <row r="74" spans="1:54" ht="28.15" customHeight="1" thickBot="1">
      <c r="A74" s="15"/>
      <c r="B74" s="726"/>
      <c r="C74" s="727"/>
      <c r="D74" s="727"/>
      <c r="E74" s="732"/>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 customHeight="1">
      <c r="A75" s="15"/>
      <c r="B75" s="726"/>
      <c r="C75" s="727"/>
      <c r="D75" s="727"/>
      <c r="E75" s="732" t="s">
        <v>362</v>
      </c>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2516</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450000000000003" customHeight="1" thickBot="1">
      <c r="A78" s="15"/>
      <c r="B78" s="726"/>
      <c r="C78" s="727"/>
      <c r="D78" s="727"/>
      <c r="E78" s="732"/>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15" customHeight="1">
      <c r="A79" s="15"/>
      <c r="B79" s="726"/>
      <c r="C79" s="727"/>
      <c r="D79" s="727"/>
      <c r="E79" s="732" t="s">
        <v>362</v>
      </c>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15" customHeight="1" thickBot="1">
      <c r="A81" s="15"/>
      <c r="B81" s="724" t="s">
        <v>135</v>
      </c>
      <c r="C81" s="725"/>
      <c r="D81" s="745"/>
      <c r="E81" s="730" t="s">
        <v>2516</v>
      </c>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
      </c>
      <c r="AN81" s="742"/>
      <c r="AO81" s="742"/>
      <c r="AP81" s="742"/>
      <c r="AQ81" s="742"/>
      <c r="AR81" s="742"/>
      <c r="AS81" s="742"/>
      <c r="AT81" s="742"/>
      <c r="AU81" s="742"/>
      <c r="AV81" s="742"/>
      <c r="AW81" s="742"/>
      <c r="AX81" s="743"/>
      <c r="AY81" s="247"/>
      <c r="AZ81" s="12"/>
      <c r="BA81" s="635">
        <f>COUNTIF(E81:F87, "✓") + COUNTIF(E81:F87, "誓約") + IF(COUNTIF(E88:F89, "✓") + COUNTIF(E88:F89, "誓約") &gt; 0, 1, 0)</f>
        <v>3</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45" customHeight="1">
      <c r="A83" s="15"/>
      <c r="B83" s="726"/>
      <c r="C83" s="727"/>
      <c r="D83" s="746"/>
      <c r="E83" s="732" t="s">
        <v>362</v>
      </c>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 customHeight="1">
      <c r="A85" s="15"/>
      <c r="B85" s="726"/>
      <c r="C85" s="727"/>
      <c r="D85" s="746"/>
      <c r="E85" s="732"/>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15" customHeight="1">
      <c r="A86" s="15"/>
      <c r="B86" s="726"/>
      <c r="C86" s="727"/>
      <c r="D86" s="746"/>
      <c r="E86" s="732"/>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6.9" customHeight="1">
      <c r="A87" s="15"/>
      <c r="B87" s="726"/>
      <c r="C87" s="727"/>
      <c r="D87" s="746"/>
      <c r="E87" s="732"/>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15" customHeight="1" thickBot="1">
      <c r="A89" s="15"/>
      <c r="B89" s="728"/>
      <c r="C89" s="729"/>
      <c r="D89" s="747"/>
      <c r="E89" s="735" t="s">
        <v>2516</v>
      </c>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2516</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t="s">
        <v>362</v>
      </c>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t="s">
        <v>2516</v>
      </c>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2"/>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v>
      </c>
      <c r="L122" s="691"/>
      <c r="M122" s="370" t="s">
        <v>183</v>
      </c>
      <c r="N122" s="352"/>
      <c r="O122" s="692" t="s">
        <v>53</v>
      </c>
      <c r="P122" s="692"/>
      <c r="Q122" s="692"/>
      <c r="R122" s="693" t="str">
        <f>IF(H6="","",H6)</f>
        <v>○○ケアサービス</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代表取締役</v>
      </c>
      <c r="U123" s="667"/>
      <c r="V123" s="667"/>
      <c r="W123" s="667"/>
      <c r="X123" s="667"/>
      <c r="Y123" s="668" t="s">
        <v>21</v>
      </c>
      <c r="Z123" s="668"/>
      <c r="AA123" s="667" t="str">
        <f>IF(基本情報入力シート!L21="", "", 基本情報入力シート!L21)</f>
        <v>厚労花子</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15"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15"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15"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45"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50000000000003"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5" t="s">
        <v>312</v>
      </c>
      <c r="B20" s="986"/>
      <c r="C20" s="566" t="s">
        <v>313</v>
      </c>
      <c r="D20" s="567" t="s">
        <v>314</v>
      </c>
      <c r="E20" s="567" t="s">
        <v>315</v>
      </c>
      <c r="F20" s="567" t="s">
        <v>316</v>
      </c>
      <c r="G20" s="563"/>
      <c r="H20" s="563"/>
      <c r="I20" s="563"/>
    </row>
    <row r="21" spans="1:10" ht="96">
      <c r="A21" s="987" t="s">
        <v>317</v>
      </c>
      <c r="B21" s="986"/>
      <c r="C21" s="568" t="s">
        <v>318</v>
      </c>
      <c r="D21" s="568" t="s">
        <v>319</v>
      </c>
      <c r="E21" s="568" t="s">
        <v>320</v>
      </c>
      <c r="F21" s="568" t="s">
        <v>321</v>
      </c>
      <c r="G21" s="563"/>
      <c r="H21" s="563"/>
      <c r="I21" s="563"/>
    </row>
    <row r="22" spans="1:10" ht="85.5">
      <c r="A22" s="987" t="s">
        <v>322</v>
      </c>
      <c r="B22" s="986"/>
      <c r="C22" s="568" t="s">
        <v>323</v>
      </c>
      <c r="D22" s="568" t="s">
        <v>324</v>
      </c>
      <c r="E22" s="568" t="s">
        <v>325</v>
      </c>
      <c r="F22" s="569" t="s">
        <v>326</v>
      </c>
      <c r="G22" s="562"/>
      <c r="H22" s="562"/>
      <c r="I22" s="562"/>
    </row>
    <row r="23" spans="1:10" ht="85.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88" t="s">
        <v>332</v>
      </c>
      <c r="B25" s="988"/>
      <c r="C25" s="988"/>
      <c r="D25" s="988"/>
      <c r="E25" s="988"/>
      <c r="F25" s="988"/>
      <c r="G25" s="988"/>
      <c r="H25" s="988"/>
      <c r="I25" s="988"/>
    </row>
    <row r="26" spans="1:10" ht="24">
      <c r="A26" s="570" t="s">
        <v>333</v>
      </c>
      <c r="B26" s="570"/>
      <c r="C26" s="570"/>
      <c r="D26" s="570"/>
      <c r="E26" s="570"/>
      <c r="F26" s="570"/>
      <c r="G26" s="570"/>
      <c r="H26" s="570"/>
      <c r="I26" s="570"/>
    </row>
    <row r="27" spans="1:10" ht="2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2026-03-27T02:42:15Z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