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KOTEI\Desktop\"/>
    </mc:Choice>
  </mc:AlternateContent>
  <xr:revisionPtr revIDLastSave="0" documentId="13_ncr:1_{0B03E11A-1BD4-4808-B368-13180F862C8A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領収書" sheetId="1" r:id="rId1"/>
  </sheets>
  <definedNames>
    <definedName name="_xlnm.Print_Area" localSheetId="0">領収書!$A$1:$HG$120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J59" i="1" l="1"/>
  <c r="HN59" i="1" s="1"/>
  <c r="HU53" i="1"/>
  <c r="HN53" i="1"/>
  <c r="CX53" i="1"/>
  <c r="HU47" i="1"/>
  <c r="HN47" i="1"/>
  <c r="CX47" i="1"/>
  <c r="DJ47" i="1" s="1"/>
  <c r="HU41" i="1"/>
  <c r="HN41" i="1"/>
  <c r="CX41" i="1"/>
  <c r="HU35" i="1"/>
  <c r="HN35" i="1"/>
  <c r="CX35" i="1"/>
  <c r="CX31" i="1"/>
  <c r="HI29" i="1" s="1"/>
  <c r="HU29" i="1"/>
  <c r="HN29" i="1"/>
  <c r="DJ35" i="1" l="1"/>
  <c r="DV35" i="1" s="1"/>
  <c r="HI35" i="1" s="1"/>
  <c r="DV47" i="1"/>
  <c r="HI47" i="1" s="1"/>
  <c r="DJ53" i="1"/>
  <c r="DJ41" i="1"/>
  <c r="HU59" i="1"/>
  <c r="DV53" i="1"/>
  <c r="HI53" i="1" s="1"/>
  <c r="DV41" i="1"/>
  <c r="HI41" i="1" s="1"/>
  <c r="CX59" i="1"/>
  <c r="DJ59" i="1" l="1"/>
  <c r="DV59" i="1" s="1"/>
  <c r="HI59" i="1" l="1"/>
  <c r="HI65" i="1" s="1"/>
  <c r="HQ71" i="1" l="1"/>
  <c r="HM71" i="1"/>
  <c r="HI71" i="1"/>
  <c r="AH15" i="1" s="1"/>
  <c r="HP71" i="1"/>
  <c r="HL71" i="1"/>
  <c r="HH71" i="1"/>
  <c r="AB15" i="1" s="1"/>
  <c r="CX65" i="1"/>
  <c r="HO71" i="1"/>
  <c r="HK71" i="1"/>
  <c r="AT15" i="1" s="1"/>
  <c r="HU65" i="1"/>
  <c r="HN71" i="1"/>
  <c r="HJ71" i="1"/>
  <c r="AN15" i="1" s="1"/>
  <c r="HN65" i="1"/>
</calcChain>
</file>

<file path=xl/sharedStrings.xml><?xml version="1.0" encoding="utf-8"?>
<sst xmlns="http://schemas.openxmlformats.org/spreadsheetml/2006/main" count="48" uniqueCount="36">
  <si>
    <t>請求書</t>
    <rPh sb="0" eb="3">
      <t>セイキュウショ</t>
    </rPh>
    <phoneticPr fontId="2"/>
  </si>
  <si>
    <t>兼</t>
    <rPh sb="0" eb="1">
      <t>ケン</t>
    </rPh>
    <phoneticPr fontId="2"/>
  </si>
  <si>
    <t>領収書</t>
    <rPh sb="0" eb="3">
      <t>リョウシュウショ</t>
    </rPh>
    <phoneticPr fontId="2"/>
  </si>
  <si>
    <t>金額</t>
    <rPh sb="0" eb="2">
      <t>キンガク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</si>
  <si>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</si>
  <si>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</si>
  <si>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</si>
  <si>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</si>
  <si>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</si>
  <si>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（金額の頭に￥記号を付すること）</t>
    <rPh sb="1" eb="3">
      <t>キンガク</t>
    </rPh>
    <rPh sb="4" eb="5">
      <t>アタマ</t>
    </rPh>
    <rPh sb="7" eb="9">
      <t>キゴウ</t>
    </rPh>
    <rPh sb="10" eb="11">
      <t>フ</t>
    </rPh>
    <phoneticPr fontId="2"/>
  </si>
  <si>
    <t>品目</t>
    <rPh sb="0" eb="2">
      <t>ヒンモク</t>
    </rPh>
    <phoneticPr fontId="2"/>
  </si>
  <si>
    <t>形状
寸法</t>
    <rPh sb="0" eb="2">
      <t>ケイジョウ</t>
    </rPh>
    <rPh sb="3" eb="5">
      <t>スンポウ</t>
    </rPh>
    <phoneticPr fontId="2"/>
  </si>
  <si>
    <t>数量</t>
    <rPh sb="0" eb="2">
      <t>スウリョウ</t>
    </rPh>
    <phoneticPr fontId="2"/>
  </si>
  <si>
    <t>単位
呼称</t>
    <rPh sb="0" eb="2">
      <t>タンイ</t>
    </rPh>
    <rPh sb="3" eb="5">
      <t>コショウ</t>
    </rPh>
    <phoneticPr fontId="2"/>
  </si>
  <si>
    <t>単価</t>
    <rPh sb="0" eb="2">
      <t>タンカ</t>
    </rPh>
    <phoneticPr fontId="2"/>
  </si>
  <si>
    <t>摘要</t>
    <rPh sb="0" eb="2">
      <t>テキヨウ</t>
    </rPh>
    <phoneticPr fontId="2"/>
  </si>
  <si>
    <t>目</t>
    <rPh sb="0" eb="1">
      <t>メ</t>
    </rPh>
    <phoneticPr fontId="2"/>
  </si>
  <si>
    <t>節</t>
    <rPh sb="0" eb="1">
      <t>セツ</t>
    </rPh>
    <phoneticPr fontId="2"/>
  </si>
  <si>
    <t>合計</t>
    <rPh sb="0" eb="2">
      <t>ゴウケイ</t>
    </rPh>
    <phoneticPr fontId="2"/>
  </si>
  <si>
    <t>上記金額を請求します。</t>
    <rPh sb="0" eb="2">
      <t>ジョウキ</t>
    </rPh>
    <rPh sb="2" eb="4">
      <t>キンガク</t>
    </rPh>
    <rPh sb="5" eb="7">
      <t>セイキュウ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</si>
  <si>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</si>
  <si>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</si>
  <si>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</si>
  <si>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住所</t>
    <rPh sb="0" eb="2">
      <t>ジュウショ</t>
    </rPh>
    <phoneticPr fontId="2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</si>
  <si>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</si>
  <si>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（内消費税及び地方消費税）</t>
    <rPh sb="1" eb="2">
      <t>ウチ</t>
    </rPh>
    <rPh sb="2" eb="5">
      <t>ショウヒゼイ</t>
    </rPh>
    <rPh sb="5" eb="6">
      <t>オヨ</t>
    </rPh>
    <rPh sb="7" eb="9">
      <t>チホウ</t>
    </rPh>
    <rPh sb="9" eb="12">
      <t>ショウヒゼイ</t>
    </rPh>
    <phoneticPr fontId="2"/>
  </si>
  <si>
    <t>米子市水道事業管理者</t>
    <rPh sb="0" eb="3">
      <t>ヨナゴシ</t>
    </rPh>
    <rPh sb="3" eb="5">
      <t>スイドウ</t>
    </rPh>
    <rPh sb="5" eb="7">
      <t>ジギョウ</t>
    </rPh>
    <rPh sb="7" eb="10">
      <t>カンリシャ</t>
    </rPh>
    <phoneticPr fontId="2"/>
  </si>
  <si>
    <t>氏名</t>
    <rPh sb="0" eb="2">
      <t>シメイ</t>
    </rPh>
    <phoneticPr fontId="2"/>
  </si>
  <si>
    <t>㊞</t>
    <phoneticPr fontId="2"/>
  </si>
  <si>
    <t>水道局長</t>
    <rPh sb="0" eb="3">
      <t>スイドウキョク</t>
    </rPh>
    <rPh sb="3" eb="4">
      <t>チョウ</t>
    </rPh>
    <phoneticPr fontId="2"/>
  </si>
  <si>
    <t>上記金額を領収しました。</t>
    <rPh sb="0" eb="2">
      <t>ジョウキ</t>
    </rPh>
    <rPh sb="2" eb="4">
      <t>キンガク</t>
    </rPh>
    <rPh sb="5" eb="7">
      <t>リョウシュウ</t>
    </rPh>
    <phoneticPr fontId="2"/>
  </si>
  <si>
    <t>収入印紙</t>
    <rPh sb="0" eb="2">
      <t>シュウニュウ</t>
    </rPh>
    <rPh sb="2" eb="4">
      <t>インシ</t>
    </rPh>
    <phoneticPr fontId="2"/>
  </si>
  <si>
    <t>米子市水道局企業出納員</t>
    <rPh sb="0" eb="3">
      <t>ヨナゴシ</t>
    </rPh>
    <rPh sb="3" eb="5">
      <t>スイドウ</t>
    </rPh>
    <rPh sb="5" eb="6">
      <t>キョク</t>
    </rPh>
    <rPh sb="6" eb="8">
      <t>キギョウ</t>
    </rPh>
    <rPh sb="8" eb="10">
      <t>スイトウ</t>
    </rPh>
    <rPh sb="10" eb="11">
      <t>イン</t>
    </rPh>
    <phoneticPr fontId="2"/>
  </si>
  <si>
    <t>令和</t>
    <rPh sb="0" eb="2">
      <t>レイワ</t>
    </rPh>
    <phoneticPr fontId="2"/>
  </si>
  <si>
    <t>朝妻 博樹　様</t>
    <rPh sb="0" eb="2">
      <t>アサヅマ</t>
    </rPh>
    <rPh sb="3" eb="5">
      <t>ヒロキ</t>
    </rPh>
    <rPh sb="6" eb="7">
      <t>サマ</t>
    </rPh>
    <phoneticPr fontId="2"/>
  </si>
  <si>
    <t>松  田   紀  子　 様</t>
    <rPh sb="0" eb="1">
      <t>マツ</t>
    </rPh>
    <rPh sb="3" eb="4">
      <t>タ</t>
    </rPh>
    <rPh sb="7" eb="8">
      <t>キ</t>
    </rPh>
    <rPh sb="10" eb="11">
      <t>コ</t>
    </rPh>
    <rPh sb="13" eb="14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</si>
</sst>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24"/>
      <name val="ＭＳ Ｐ明朝"/>
      <family val="1"/>
      <charset val="128"/>
    </font>
    <font>
      <sz val="24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6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0" fillId="0" borderId="4" xfId="0" applyBorder="1" applyAlignment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4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" fillId="0" borderId="10" xfId="0" applyFont="1" applyFill="1" applyBorder="1">
      <alignment vertical="center"/>
    </xf>
    <xf numFmtId="0" fontId="1" fillId="0" borderId="0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 vertical="top"/>
    </xf>
    <xf numFmtId="0" fontId="0" fillId="0" borderId="0" xfId="0" applyFill="1" applyBorder="1" applyAlignment="1">
      <alignment vertical="center"/>
    </xf>
    <xf numFmtId="0" fontId="13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/>
    </xf>
    <xf numFmtId="0" fontId="12" fillId="0" borderId="0" xfId="0" applyFont="1" applyFill="1" applyBorder="1" applyAlignment="1">
      <alignment vertical="center"/>
    </xf>
    <xf numFmtId="0" fontId="1" fillId="0" borderId="22" xfId="0" applyFont="1" applyFill="1" applyBorder="1">
      <alignment vertical="center"/>
    </xf>
    <xf numFmtId="0" fontId="1" fillId="0" borderId="23" xfId="0" applyFont="1" applyFill="1" applyBorder="1">
      <alignment vertical="center"/>
    </xf>
    <xf numFmtId="0" fontId="1" fillId="0" borderId="7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11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1" fillId="0" borderId="13" xfId="0" applyFont="1" applyBorder="1" applyAlignment="1">
      <alignment horizontal="distributed" vertical="center"/>
    </xf>
    <xf numFmtId="0" fontId="1" fillId="0" borderId="1" xfId="0" applyFont="1" applyBorder="1" applyAlignment="1">
      <alignment horizontal="distributed" vertical="center"/>
    </xf>
    <xf numFmtId="0" fontId="1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1" fillId="0" borderId="8" xfId="0" applyFont="1" applyBorder="1" applyAlignment="1"/>
    <xf numFmtId="0" fontId="7" fillId="0" borderId="8" xfId="0" applyFont="1" applyBorder="1" applyAlignment="1">
      <alignment horizontal="right" vertical="top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1" fillId="0" borderId="17" xfId="0" applyFont="1" applyFill="1" applyBorder="1" applyAlignment="1">
      <alignment horizontal="distributed" vertical="center" justifyLastLine="1"/>
    </xf>
    <xf numFmtId="0" fontId="1" fillId="0" borderId="18" xfId="0" applyFont="1" applyFill="1" applyBorder="1" applyAlignment="1">
      <alignment horizontal="distributed" vertical="center" justifyLastLine="1"/>
    </xf>
    <xf numFmtId="0" fontId="1" fillId="0" borderId="19" xfId="0" applyFont="1" applyFill="1" applyBorder="1" applyAlignment="1">
      <alignment horizontal="distributed" vertical="center" justifyLastLine="1"/>
    </xf>
    <xf numFmtId="0" fontId="1" fillId="0" borderId="20" xfId="0" applyFont="1" applyFill="1" applyBorder="1" applyAlignment="1">
      <alignment horizontal="distributed" vertical="center" justifyLastLine="1"/>
    </xf>
    <xf numFmtId="0" fontId="1" fillId="0" borderId="19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1" fillId="0" borderId="19" xfId="0" applyFont="1" applyFill="1" applyBorder="1" applyAlignment="1" applyProtection="1">
      <alignment vertical="center" shrinkToFit="1"/>
      <protection locked="0"/>
    </xf>
    <xf numFmtId="0" fontId="9" fillId="0" borderId="25" xfId="0" applyFont="1" applyFill="1" applyBorder="1" applyAlignment="1" applyProtection="1">
      <alignment vertical="center" shrinkToFit="1"/>
      <protection locked="0"/>
    </xf>
    <xf numFmtId="0" fontId="9" fillId="0" borderId="4" xfId="0" applyFont="1" applyFill="1" applyBorder="1" applyAlignment="1" applyProtection="1">
      <alignment vertical="center" shrinkToFit="1"/>
      <protection locked="0"/>
    </xf>
    <xf numFmtId="0" fontId="9" fillId="0" borderId="5" xfId="0" applyFont="1" applyFill="1" applyBorder="1" applyAlignment="1" applyProtection="1">
      <alignment vertical="center" shrinkToFit="1"/>
      <protection locked="0"/>
    </xf>
    <xf numFmtId="0" fontId="9" fillId="0" borderId="11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Alignment="1" applyProtection="1">
      <alignment vertical="center" shrinkToFit="1"/>
      <protection locked="0"/>
    </xf>
    <xf numFmtId="0" fontId="9" fillId="0" borderId="10" xfId="0" applyFont="1" applyFill="1" applyBorder="1" applyAlignment="1" applyProtection="1">
      <alignment vertical="center" shrinkToFit="1"/>
      <protection locked="0"/>
    </xf>
    <xf numFmtId="0" fontId="9" fillId="0" borderId="21" xfId="0" applyFont="1" applyFill="1" applyBorder="1" applyAlignment="1" applyProtection="1">
      <alignment vertical="center" shrinkToFit="1"/>
      <protection locked="0"/>
    </xf>
    <xf numFmtId="0" fontId="9" fillId="0" borderId="22" xfId="0" applyFont="1" applyFill="1" applyBorder="1" applyAlignment="1" applyProtection="1">
      <alignment vertical="center" shrinkToFit="1"/>
      <protection locked="0"/>
    </xf>
    <xf numFmtId="0" fontId="9" fillId="0" borderId="23" xfId="0" applyFont="1" applyFill="1" applyBorder="1" applyAlignment="1" applyProtection="1">
      <alignment vertical="center" shrinkToFit="1"/>
      <protection locked="0"/>
    </xf>
    <xf numFmtId="0" fontId="1" fillId="0" borderId="3" xfId="0" applyFont="1" applyFill="1" applyBorder="1" applyAlignment="1" applyProtection="1">
      <alignment vertical="center" shrinkToFit="1"/>
      <protection locked="0"/>
    </xf>
    <xf numFmtId="0" fontId="0" fillId="0" borderId="4" xfId="0" applyFill="1" applyBorder="1" applyAlignment="1" applyProtection="1">
      <alignment vertical="center" shrinkToFit="1"/>
      <protection locked="0"/>
    </xf>
    <xf numFmtId="0" fontId="0" fillId="0" borderId="5" xfId="0" applyFill="1" applyBorder="1" applyAlignment="1" applyProtection="1">
      <alignment vertical="center" shrinkToFit="1"/>
      <protection locked="0"/>
    </xf>
    <xf numFmtId="0" fontId="0" fillId="0" borderId="6" xfId="0" applyFill="1" applyBorder="1" applyAlignment="1" applyProtection="1">
      <alignment vertical="center" shrinkToFit="1"/>
      <protection locked="0"/>
    </xf>
    <xf numFmtId="0" fontId="0" fillId="0" borderId="0" xfId="0" applyFill="1" applyAlignment="1" applyProtection="1">
      <alignment vertical="center" shrinkToFit="1"/>
      <protection locked="0"/>
    </xf>
    <xf numFmtId="0" fontId="0" fillId="0" borderId="10" xfId="0" applyFill="1" applyBorder="1" applyAlignment="1" applyProtection="1">
      <alignment vertical="center" shrinkToFit="1"/>
      <protection locked="0"/>
    </xf>
    <xf numFmtId="0" fontId="0" fillId="0" borderId="24" xfId="0" applyFill="1" applyBorder="1" applyAlignment="1" applyProtection="1">
      <alignment vertical="center" shrinkToFit="1"/>
      <protection locked="0"/>
    </xf>
    <xf numFmtId="0" fontId="0" fillId="0" borderId="22" xfId="0" applyFill="1" applyBorder="1" applyAlignment="1" applyProtection="1">
      <alignment vertical="center" shrinkToFit="1"/>
      <protection locked="0"/>
    </xf>
    <xf numFmtId="0" fontId="0" fillId="0" borderId="23" xfId="0" applyFill="1" applyBorder="1" applyAlignment="1" applyProtection="1">
      <alignment vertical="center" shrinkToFit="1"/>
      <protection locked="0"/>
    </xf>
    <xf numFmtId="176" fontId="1" fillId="0" borderId="19" xfId="0" applyNumberFormat="1" applyFont="1" applyFill="1" applyBorder="1" applyAlignment="1" applyProtection="1">
      <alignment vertical="center" shrinkToFit="1"/>
      <protection locked="0"/>
    </xf>
    <xf numFmtId="176" fontId="0" fillId="0" borderId="19" xfId="0" applyNumberFormat="1" applyFill="1" applyBorder="1" applyAlignment="1" applyProtection="1">
      <alignment vertical="center" shrinkToFit="1"/>
      <protection locked="0"/>
    </xf>
    <xf numFmtId="0" fontId="7" fillId="0" borderId="3" xfId="0" applyFont="1" applyFill="1" applyBorder="1" applyAlignment="1" applyProtection="1">
      <alignment horizontal="right" vertical="top"/>
    </xf>
    <xf numFmtId="0" fontId="2" fillId="0" borderId="4" xfId="0" applyFont="1" applyFill="1" applyBorder="1" applyAlignment="1" applyProtection="1">
      <alignment horizontal="right" vertical="top"/>
    </xf>
    <xf numFmtId="0" fontId="2" fillId="0" borderId="6" xfId="0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right" vertical="top"/>
    </xf>
    <xf numFmtId="0" fontId="7" fillId="0" borderId="4" xfId="0" applyFont="1" applyFill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 applyProtection="1">
      <alignment horizontal="right" vertical="center"/>
    </xf>
    <xf numFmtId="0" fontId="1" fillId="0" borderId="3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7" xfId="0" applyFont="1" applyFill="1" applyBorder="1" applyAlignment="1">
      <alignment horizontal="distributed" vertical="center" justifyLastLine="1"/>
    </xf>
    <xf numFmtId="0" fontId="0" fillId="0" borderId="8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0" xfId="0" applyFill="1">
      <alignment vertical="center"/>
    </xf>
    <xf numFmtId="0" fontId="0" fillId="0" borderId="10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23" xfId="0" applyFill="1" applyBorder="1">
      <alignment vertical="center"/>
    </xf>
    <xf numFmtId="0" fontId="1" fillId="0" borderId="16" xfId="0" applyFont="1" applyFill="1" applyBorder="1" applyAlignment="1">
      <alignment horizontal="distributed" vertical="center" wrapText="1"/>
    </xf>
    <xf numFmtId="0" fontId="0" fillId="0" borderId="6" xfId="0" applyFill="1" applyBorder="1">
      <alignment vertical="center"/>
    </xf>
    <xf numFmtId="0" fontId="0" fillId="0" borderId="24" xfId="0" applyFill="1" applyBorder="1">
      <alignment vertical="center"/>
    </xf>
    <xf numFmtId="0" fontId="1" fillId="0" borderId="17" xfId="0" applyFont="1" applyFill="1" applyBorder="1" applyAlignment="1">
      <alignment horizontal="distributed" vertical="center" wrapText="1"/>
    </xf>
    <xf numFmtId="0" fontId="0" fillId="0" borderId="17" xfId="0" applyFill="1" applyBorder="1" applyAlignment="1">
      <alignment horizontal="distributed" vertical="center" wrapText="1"/>
    </xf>
    <xf numFmtId="0" fontId="0" fillId="0" borderId="19" xfId="0" applyFill="1" applyBorder="1" applyAlignment="1">
      <alignment horizontal="distributed" vertical="center" wrapText="1"/>
    </xf>
    <xf numFmtId="0" fontId="1" fillId="0" borderId="17" xfId="0" applyFont="1" applyFill="1" applyBorder="1" applyAlignment="1">
      <alignment horizontal="distributed" vertical="center" wrapText="1" justifyLastLine="1"/>
    </xf>
    <xf numFmtId="0" fontId="0" fillId="0" borderId="17" xfId="0" applyFill="1" applyBorder="1" applyAlignment="1">
      <alignment horizontal="distributed" vertical="center" justifyLastLine="1"/>
    </xf>
    <xf numFmtId="0" fontId="0" fillId="0" borderId="19" xfId="0" applyFill="1" applyBorder="1" applyAlignment="1">
      <alignment horizontal="distributed" vertical="center" justifyLastLine="1"/>
    </xf>
    <xf numFmtId="0" fontId="1" fillId="0" borderId="0" xfId="0" applyFont="1" applyBorder="1" applyAlignment="1">
      <alignment vertical="center" shrinkToFit="1"/>
    </xf>
    <xf numFmtId="176" fontId="1" fillId="0" borderId="6" xfId="0" applyNumberFormat="1" applyFont="1" applyFill="1" applyBorder="1" applyAlignment="1" applyProtection="1">
      <alignment vertical="center" shrinkToFit="1"/>
      <protection locked="0"/>
    </xf>
    <xf numFmtId="176" fontId="0" fillId="0" borderId="0" xfId="0" applyNumberFormat="1" applyFill="1" applyBorder="1" applyAlignment="1" applyProtection="1">
      <alignment vertical="center" shrinkToFit="1"/>
      <protection locked="0"/>
    </xf>
    <xf numFmtId="176" fontId="0" fillId="0" borderId="6" xfId="0" applyNumberFormat="1" applyFill="1" applyBorder="1" applyAlignment="1" applyProtection="1">
      <alignment vertical="center" shrinkToFit="1"/>
      <protection locked="0"/>
    </xf>
    <xf numFmtId="176" fontId="0" fillId="0" borderId="24" xfId="0" applyNumberFormat="1" applyFill="1" applyBorder="1" applyAlignment="1" applyProtection="1">
      <alignment vertical="center" shrinkToFit="1"/>
      <protection locked="0"/>
    </xf>
    <xf numFmtId="176" fontId="0" fillId="0" borderId="22" xfId="0" applyNumberFormat="1" applyFill="1" applyBorder="1" applyAlignment="1" applyProtection="1">
      <alignment vertical="center" shrinkToFi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22" xfId="0" applyFill="1" applyBorder="1" applyAlignment="1" applyProtection="1">
      <alignment vertical="center"/>
      <protection locked="0"/>
    </xf>
    <xf numFmtId="0" fontId="0" fillId="0" borderId="23" xfId="0" applyFill="1" applyBorder="1" applyAlignment="1" applyProtection="1">
      <alignment vertical="center"/>
      <protection locked="0"/>
    </xf>
    <xf numFmtId="0" fontId="8" fillId="0" borderId="6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4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Alignment="1">
      <alignment horizontal="left" vertical="center"/>
    </xf>
    <xf numFmtId="49" fontId="8" fillId="0" borderId="10" xfId="0" applyNumberFormat="1" applyFont="1" applyFill="1" applyBorder="1" applyAlignment="1">
      <alignment horizontal="left" vertical="center"/>
    </xf>
    <xf numFmtId="49" fontId="8" fillId="0" borderId="22" xfId="0" applyNumberFormat="1" applyFont="1" applyFill="1" applyBorder="1" applyAlignment="1">
      <alignment horizontal="left" vertical="center"/>
    </xf>
    <xf numFmtId="49" fontId="8" fillId="0" borderId="23" xfId="0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right" vertical="top"/>
    </xf>
    <xf numFmtId="0" fontId="2" fillId="0" borderId="5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2" fillId="0" borderId="10" xfId="0" applyFont="1" applyFill="1" applyBorder="1" applyAlignment="1">
      <alignment horizontal="right" vertical="top"/>
    </xf>
    <xf numFmtId="0" fontId="1" fillId="0" borderId="20" xfId="0" applyFont="1" applyFill="1" applyBorder="1" applyAlignment="1" applyProtection="1">
      <alignment vertical="center" shrinkToFit="1"/>
      <protection locked="0"/>
    </xf>
    <xf numFmtId="176" fontId="1" fillId="0" borderId="26" xfId="0" applyNumberFormat="1" applyFont="1" applyFill="1" applyBorder="1" applyAlignment="1" applyProtection="1">
      <alignment vertical="center" shrinkToFit="1"/>
      <protection locked="0"/>
    </xf>
    <xf numFmtId="0" fontId="1" fillId="0" borderId="27" xfId="0" applyFont="1" applyFill="1" applyBorder="1" applyAlignment="1" applyProtection="1">
      <alignment vertical="center"/>
      <protection locked="0"/>
    </xf>
    <xf numFmtId="0" fontId="1" fillId="0" borderId="19" xfId="0" applyFont="1" applyFill="1" applyBorder="1" applyAlignment="1" applyProtection="1">
      <alignment vertical="center"/>
      <protection locked="0"/>
    </xf>
    <xf numFmtId="0" fontId="0" fillId="0" borderId="27" xfId="0" applyFill="1" applyBorder="1" applyAlignment="1" applyProtection="1">
      <alignment vertical="center"/>
      <protection locked="0"/>
    </xf>
    <xf numFmtId="0" fontId="0" fillId="0" borderId="19" xfId="0" applyFill="1" applyBorder="1" applyAlignment="1" applyProtection="1">
      <alignment vertical="center"/>
      <protection locked="0"/>
    </xf>
    <xf numFmtId="0" fontId="8" fillId="0" borderId="19" xfId="0" applyFont="1" applyFill="1" applyBorder="1" applyAlignment="1">
      <alignment horizontal="right" vertical="center"/>
    </xf>
    <xf numFmtId="0" fontId="8" fillId="0" borderId="26" xfId="0" applyFont="1" applyFill="1" applyBorder="1" applyAlignment="1">
      <alignment horizontal="right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9" fillId="0" borderId="13" xfId="0" applyFont="1" applyFill="1" applyBorder="1" applyAlignment="1" applyProtection="1">
      <alignment vertical="center" shrinkToFit="1"/>
      <protection locked="0"/>
    </xf>
    <xf numFmtId="0" fontId="9" fillId="0" borderId="1" xfId="0" applyFont="1" applyFill="1" applyBorder="1" applyAlignment="1" applyProtection="1">
      <alignment vertical="center" shrinkToFit="1"/>
      <protection locked="0"/>
    </xf>
    <xf numFmtId="0" fontId="9" fillId="0" borderId="28" xfId="0" applyFont="1" applyFill="1" applyBorder="1" applyAlignment="1" applyProtection="1">
      <alignment vertical="center" shrinkToFit="1"/>
      <protection locked="0"/>
    </xf>
    <xf numFmtId="0" fontId="0" fillId="0" borderId="29" xfId="0" applyFill="1" applyBorder="1" applyAlignment="1" applyProtection="1">
      <alignment vertical="center" shrinkToFit="1"/>
      <protection locked="0"/>
    </xf>
    <xf numFmtId="0" fontId="0" fillId="0" borderId="1" xfId="0" applyFill="1" applyBorder="1" applyAlignment="1" applyProtection="1">
      <alignment vertical="center" shrinkToFit="1"/>
      <protection locked="0"/>
    </xf>
    <xf numFmtId="0" fontId="0" fillId="0" borderId="28" xfId="0" applyFill="1" applyBorder="1" applyAlignment="1" applyProtection="1">
      <alignment vertical="center" shrinkToFit="1"/>
      <protection locked="0"/>
    </xf>
    <xf numFmtId="176" fontId="0" fillId="0" borderId="30" xfId="0" applyNumberFormat="1" applyFill="1" applyBorder="1" applyAlignment="1" applyProtection="1">
      <alignment vertical="center" shrinkToFit="1"/>
      <protection locked="0"/>
    </xf>
    <xf numFmtId="0" fontId="1" fillId="0" borderId="30" xfId="0" applyFont="1" applyFill="1" applyBorder="1" applyAlignment="1" applyProtection="1">
      <alignment vertical="center" shrinkToFit="1"/>
      <protection locked="0"/>
    </xf>
    <xf numFmtId="176" fontId="1" fillId="0" borderId="19" xfId="0" applyNumberFormat="1" applyFont="1" applyFill="1" applyBorder="1" applyAlignment="1" applyProtection="1">
      <alignment vertical="center"/>
      <protection locked="0"/>
    </xf>
    <xf numFmtId="176" fontId="1" fillId="0" borderId="26" xfId="0" applyNumberFormat="1" applyFont="1" applyFill="1" applyBorder="1" applyAlignment="1" applyProtection="1">
      <alignment vertical="center"/>
      <protection locked="0"/>
    </xf>
    <xf numFmtId="176" fontId="1" fillId="0" borderId="30" xfId="0" applyNumberFormat="1" applyFont="1" applyFill="1" applyBorder="1" applyAlignment="1" applyProtection="1">
      <alignment vertical="center"/>
      <protection locked="0"/>
    </xf>
    <xf numFmtId="176" fontId="1" fillId="0" borderId="3" xfId="0" applyNumberFormat="1" applyFont="1" applyFill="1" applyBorder="1" applyAlignment="1" applyProtection="1">
      <alignment vertical="center"/>
      <protection locked="0"/>
    </xf>
    <xf numFmtId="0" fontId="0" fillId="0" borderId="31" xfId="0" applyFill="1" applyBorder="1" applyAlignment="1" applyProtection="1">
      <alignment vertical="center"/>
      <protection locked="0"/>
    </xf>
    <xf numFmtId="0" fontId="0" fillId="0" borderId="32" xfId="0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distributed" vertical="center" justifyLastLine="1"/>
    </xf>
    <xf numFmtId="0" fontId="1" fillId="0" borderId="15" xfId="0" applyFont="1" applyFill="1" applyBorder="1" applyAlignment="1">
      <alignment horizontal="distributed" vertical="center" justifyLastLine="1"/>
    </xf>
    <xf numFmtId="0" fontId="1" fillId="0" borderId="11" xfId="0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distributed" vertical="center" justifyLastLine="1"/>
    </xf>
    <xf numFmtId="0" fontId="1" fillId="0" borderId="10" xfId="0" applyFont="1" applyFill="1" applyBorder="1" applyAlignment="1">
      <alignment horizontal="distributed" vertical="center" justifyLastLine="1"/>
    </xf>
    <xf numFmtId="0" fontId="1" fillId="0" borderId="13" xfId="0" applyFont="1" applyFill="1" applyBorder="1" applyAlignment="1">
      <alignment horizontal="distributed" vertical="center" justifyLastLine="1"/>
    </xf>
    <xf numFmtId="0" fontId="1" fillId="0" borderId="1" xfId="0" applyFont="1" applyFill="1" applyBorder="1" applyAlignment="1">
      <alignment horizontal="distributed" vertical="center" justifyLastLine="1"/>
    </xf>
    <xf numFmtId="0" fontId="1" fillId="0" borderId="28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right" vertical="center"/>
    </xf>
    <xf numFmtId="0" fontId="8" fillId="0" borderId="34" xfId="0" applyFont="1" applyFill="1" applyBorder="1" applyAlignment="1">
      <alignment horizontal="right" vertical="center"/>
    </xf>
    <xf numFmtId="0" fontId="8" fillId="0" borderId="32" xfId="0" applyFont="1" applyFill="1" applyBorder="1" applyAlignment="1">
      <alignment horizontal="right" vertical="center"/>
    </xf>
    <xf numFmtId="0" fontId="8" fillId="0" borderId="36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32" xfId="0" applyFont="1" applyFill="1" applyBorder="1" applyAlignment="1">
      <alignment vertical="center"/>
    </xf>
    <xf numFmtId="0" fontId="1" fillId="0" borderId="37" xfId="0" applyFont="1" applyFill="1" applyBorder="1" applyAlignment="1">
      <alignment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left" vertical="center"/>
    </xf>
    <xf numFmtId="0" fontId="1" fillId="0" borderId="33" xfId="0" applyFont="1" applyFill="1" applyBorder="1" applyAlignment="1" applyProtection="1">
      <alignment vertical="center" shrinkToFit="1"/>
      <protection locked="0"/>
    </xf>
    <xf numFmtId="0" fontId="0" fillId="0" borderId="0" xfId="0" applyFill="1" applyBorder="1" applyAlignment="1">
      <alignment horizontal="distributed" vertical="center"/>
    </xf>
    <xf numFmtId="0" fontId="1" fillId="0" borderId="0" xfId="0" applyFont="1" applyFill="1" applyBorder="1" applyAlignment="1" applyProtection="1">
      <alignment vertical="center" shrinkToFit="1"/>
      <protection locked="0"/>
    </xf>
    <xf numFmtId="0" fontId="1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distributed"/>
    </xf>
    <xf numFmtId="0" fontId="1" fillId="0" borderId="0" xfId="0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1" fillId="0" borderId="0" xfId="0" applyFont="1" applyFill="1" applyBorder="1" applyAlignment="1">
      <alignment horizontal="distributed" vertical="top"/>
    </xf>
    <xf numFmtId="0" fontId="10" fillId="0" borderId="0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distributed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100</xdr:row>
      <xdr:rowOff>9525</xdr:rowOff>
    </xdr:from>
    <xdr:to>
      <xdr:col>20</xdr:col>
      <xdr:colOff>0</xdr:colOff>
      <xdr:row>114</xdr:row>
      <xdr:rowOff>0</xdr:rowOff>
    </xdr:to>
    <xdr:sp macro="" textlink="">
      <xdr:nvSpPr>
        <xdr:cNvPr id="2" name="Rectangle 1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52450" y="5924550"/>
          <a:ext cx="619125" cy="7905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95</xdr:col>
      <xdr:colOff>0</xdr:colOff>
      <xdr:row>28</xdr:row>
      <xdr:rowOff>0</xdr:rowOff>
    </xdr:from>
    <xdr:to>
      <xdr:col>95</xdr:col>
      <xdr:colOff>0</xdr:colOff>
      <xdr:row>63</xdr:row>
      <xdr:rowOff>47625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4743450" y="1866900"/>
          <a:ext cx="0" cy="19907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28</xdr:row>
      <xdr:rowOff>0</xdr:rowOff>
    </xdr:from>
    <xdr:to>
      <xdr:col>113</xdr:col>
      <xdr:colOff>0</xdr:colOff>
      <xdr:row>70</xdr:row>
      <xdr:rowOff>0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5581650" y="1866900"/>
          <a:ext cx="0" cy="23336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125</xdr:col>
      <xdr:colOff>0</xdr:colOff>
      <xdr:row>28</xdr:row>
      <xdr:rowOff>0</xdr:rowOff>
    </xdr:from>
    <xdr:to>
      <xdr:col>125</xdr:col>
      <xdr:colOff>0</xdr:colOff>
      <xdr:row>70</xdr:row>
      <xdr:rowOff>0</xdr:rowOff>
    </xdr:to>
    <xdr:sp macro="" textlink="">
      <xdr:nvSpPr>
        <xdr:cNvPr id="5" name="Line 1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6153150" y="1866900"/>
          <a:ext cx="0" cy="23336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12</xdr:row>
      <xdr:rowOff>0</xdr:rowOff>
    </xdr:from>
    <xdr:to>
      <xdr:col>27</xdr:col>
      <xdr:colOff>0</xdr:colOff>
      <xdr:row>21</xdr:row>
      <xdr:rowOff>0</xdr:rowOff>
    </xdr:to>
    <xdr:sp macro="" textlink="">
      <xdr:nvSpPr>
        <xdr:cNvPr id="6" name="Line 1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1504950" y="971550"/>
          <a:ext cx="0" cy="5048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21</xdr:row>
      <xdr:rowOff>0</xdr:rowOff>
    </xdr:to>
    <xdr:sp macro="" textlink="">
      <xdr:nvSpPr>
        <xdr:cNvPr id="7" name="Line 1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1790700" y="971550"/>
          <a:ext cx="0" cy="5048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21</xdr:row>
      <xdr:rowOff>0</xdr:rowOff>
    </xdr:to>
    <xdr:sp macro="" textlink="">
      <xdr:nvSpPr>
        <xdr:cNvPr id="8" name="Line 2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2076450" y="971550"/>
          <a:ext cx="0" cy="5048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12</xdr:row>
      <xdr:rowOff>0</xdr:rowOff>
    </xdr:from>
    <xdr:to>
      <xdr:col>45</xdr:col>
      <xdr:colOff>0</xdr:colOff>
      <xdr:row>21</xdr:row>
      <xdr:rowOff>0</xdr:rowOff>
    </xdr:to>
    <xdr:sp macro="" textlink="">
      <xdr:nvSpPr>
        <xdr:cNvPr id="9" name="Line 2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2362200" y="971550"/>
          <a:ext cx="0" cy="5048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12</xdr:row>
      <xdr:rowOff>0</xdr:rowOff>
    </xdr:from>
    <xdr:to>
      <xdr:col>51</xdr:col>
      <xdr:colOff>0</xdr:colOff>
      <xdr:row>21</xdr:row>
      <xdr:rowOff>0</xdr:rowOff>
    </xdr:to>
    <xdr:sp macro="" textlink="">
      <xdr:nvSpPr>
        <xdr:cNvPr id="10" name="Line 2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2647950" y="971550"/>
          <a:ext cx="0" cy="5048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12</xdr:row>
      <xdr:rowOff>0</xdr:rowOff>
    </xdr:from>
    <xdr:to>
      <xdr:col>57</xdr:col>
      <xdr:colOff>0</xdr:colOff>
      <xdr:row>21</xdr:row>
      <xdr:rowOff>0</xdr:rowOff>
    </xdr:to>
    <xdr:sp macro="" textlink="">
      <xdr:nvSpPr>
        <xdr:cNvPr id="11" name="Line 2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2933700" y="971550"/>
          <a:ext cx="0" cy="5048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12</xdr:row>
      <xdr:rowOff>0</xdr:rowOff>
    </xdr:from>
    <xdr:to>
      <xdr:col>63</xdr:col>
      <xdr:colOff>0</xdr:colOff>
      <xdr:row>21</xdr:row>
      <xdr:rowOff>0</xdr:rowOff>
    </xdr:to>
    <xdr:sp macro="" textlink="">
      <xdr:nvSpPr>
        <xdr:cNvPr id="12" name="Line 2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219450" y="971550"/>
          <a:ext cx="0" cy="5048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4762</xdr:colOff>
      <xdr:row>12</xdr:row>
      <xdr:rowOff>23813</xdr:rowOff>
    </xdr:from>
    <xdr:to>
      <xdr:col>69</xdr:col>
      <xdr:colOff>4762</xdr:colOff>
      <xdr:row>21</xdr:row>
      <xdr:rowOff>23813</xdr:rowOff>
    </xdr:to>
    <xdr:sp macro="" textlink="">
      <xdr:nvSpPr>
        <xdr:cNvPr id="13" name="Line 2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513137" y="968376"/>
          <a:ext cx="0" cy="4921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12</xdr:row>
      <xdr:rowOff>0</xdr:rowOff>
    </xdr:from>
    <xdr:to>
      <xdr:col>75</xdr:col>
      <xdr:colOff>0</xdr:colOff>
      <xdr:row>21</xdr:row>
      <xdr:rowOff>0</xdr:rowOff>
    </xdr:to>
    <xdr:sp macro="" textlink="">
      <xdr:nvSpPr>
        <xdr:cNvPr id="14" name="Line 2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3790950" y="971550"/>
          <a:ext cx="0" cy="5048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12</xdr:row>
      <xdr:rowOff>0</xdr:rowOff>
    </xdr:from>
    <xdr:to>
      <xdr:col>81</xdr:col>
      <xdr:colOff>0</xdr:colOff>
      <xdr:row>21</xdr:row>
      <xdr:rowOff>0</xdr:rowOff>
    </xdr:to>
    <xdr:sp macro="" textlink="">
      <xdr:nvSpPr>
        <xdr:cNvPr id="15" name="Line 2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4076700" y="971550"/>
          <a:ext cx="0" cy="5048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6:IV118"/>
  <sheetViews>
    <sheetView tabSelected="1" topLeftCell="B73" zoomScale="110" zoomScaleNormal="110" zoomScaleSheetLayoutView="85" workbookViewId="0">
      <selection activeCell="CG112" sqref="CG112"/>
    </sheetView>
  </sheetViews>
  <sheetFormatPr defaultColWidth="0.625" defaultRowHeight="5.0999999999999996" customHeight="1" x14ac:dyDescent="0.15"/>
  <cols>
    <col min="1" max="1" width="0.625" style="1" hidden="1" customWidth="1"/>
    <col min="2" max="2" width="4.125" style="1" customWidth="1"/>
    <col min="3" max="96" width="0.625" style="1" customWidth="1"/>
    <col min="97" max="97" width="0.375" style="1" customWidth="1"/>
    <col min="98" max="215" width="0.625" style="1" customWidth="1"/>
    <col min="216" max="225" width="2.625" style="1" customWidth="1"/>
    <col min="226" max="16384" width="0.625" style="1"/>
  </cols>
  <sheetData>
    <row r="6" spans="1:256" ht="5.0999999999999996" customHeight="1" x14ac:dyDescent="0.15">
      <c r="BC6" s="47" t="s">
        <v>0</v>
      </c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50" t="s">
        <v>1</v>
      </c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47" t="s">
        <v>2</v>
      </c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</row>
    <row r="7" spans="1:256" ht="5.0999999999999996" customHeight="1" x14ac:dyDescent="0.15"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</row>
    <row r="8" spans="1:256" ht="5.0999999999999996" customHeight="1" x14ac:dyDescent="0.15"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</row>
    <row r="9" spans="1:256" ht="5.0999999999999996" customHeight="1" x14ac:dyDescent="0.15"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</row>
    <row r="10" spans="1:256" s="2" customFormat="1" ht="5.0999999999999996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3" customFormat="1" ht="5.0999999999999996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3" customFormat="1" ht="5.0999999999999996" customHeight="1" x14ac:dyDescent="0.15">
      <c r="A12" s="1"/>
      <c r="B12" s="1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7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3" customFormat="1" ht="5.0999999999999996" customHeight="1" x14ac:dyDescent="0.15">
      <c r="A13" s="1"/>
      <c r="B13" s="1"/>
      <c r="C13" s="8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1" t="s">
        <v>3</v>
      </c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7"/>
      <c r="AC13" s="38"/>
      <c r="AD13" s="38"/>
      <c r="AE13" s="38"/>
      <c r="AF13" s="38"/>
      <c r="AG13" s="38"/>
      <c r="AH13" s="40"/>
      <c r="AI13" s="38"/>
      <c r="AJ13" s="38"/>
      <c r="AK13" s="38"/>
      <c r="AL13" s="38"/>
      <c r="AM13" s="38"/>
      <c r="AN13" s="41" t="s">
        <v>4</v>
      </c>
      <c r="AO13" s="42"/>
      <c r="AP13" s="42"/>
      <c r="AQ13" s="42"/>
      <c r="AR13" s="42"/>
      <c r="AS13" s="42"/>
      <c r="AT13" s="41" t="s">
        <v>5</v>
      </c>
      <c r="AU13" s="42"/>
      <c r="AV13" s="42"/>
      <c r="AW13" s="42"/>
      <c r="AX13" s="42"/>
      <c r="AY13" s="42"/>
      <c r="AZ13" s="41" t="s">
        <v>6</v>
      </c>
      <c r="BA13" s="42"/>
      <c r="BB13" s="42"/>
      <c r="BC13" s="42"/>
      <c r="BD13" s="42"/>
      <c r="BE13" s="42"/>
      <c r="BF13" s="41" t="s">
        <v>7</v>
      </c>
      <c r="BG13" s="42"/>
      <c r="BH13" s="42"/>
      <c r="BI13" s="42"/>
      <c r="BJ13" s="42"/>
      <c r="BK13" s="42"/>
      <c r="BL13" s="41" t="s">
        <v>4</v>
      </c>
      <c r="BM13" s="42"/>
      <c r="BN13" s="42"/>
      <c r="BO13" s="42"/>
      <c r="BP13" s="42"/>
      <c r="BQ13" s="42"/>
      <c r="BR13" s="41" t="s">
        <v>5</v>
      </c>
      <c r="BS13" s="42"/>
      <c r="BT13" s="42"/>
      <c r="BU13" s="42"/>
      <c r="BV13" s="42"/>
      <c r="BW13" s="42"/>
      <c r="BX13" s="41" t="s">
        <v>6</v>
      </c>
      <c r="BY13" s="42"/>
      <c r="BZ13" s="42"/>
      <c r="CA13" s="42"/>
      <c r="CB13" s="42"/>
      <c r="CC13" s="42"/>
      <c r="CD13" s="41" t="s">
        <v>8</v>
      </c>
      <c r="CE13" s="42"/>
      <c r="CF13" s="42"/>
      <c r="CG13" s="42"/>
      <c r="CH13" s="42"/>
      <c r="CI13" s="57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9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3" customFormat="1" ht="5.0999999999999996" customHeight="1" x14ac:dyDescent="0.15">
      <c r="A14" s="1"/>
      <c r="B14" s="1"/>
      <c r="C14" s="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33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58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9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3" customFormat="1" ht="5.0999999999999996" customHeight="1" x14ac:dyDescent="0.15">
      <c r="A15" s="1"/>
      <c r="B15" s="1"/>
      <c r="C15" s="8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3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44" t="str">
        <f>IF(ISERROR(HH71)=TRUE,"",IF(HH71="",IF(NOT(HI71=""),"￥",""),HH71))</f>
        <v/>
      </c>
      <c r="AC15" s="45"/>
      <c r="AD15" s="45"/>
      <c r="AE15" s="45"/>
      <c r="AF15" s="45"/>
      <c r="AG15" s="45"/>
      <c r="AH15" s="44" t="str">
        <f>IF(ISERROR(HI71)=TRUE,"",IF(HI71="",IF(NOT(HJ71=""),"￥",""),HI71))</f>
        <v/>
      </c>
      <c r="AI15" s="45"/>
      <c r="AJ15" s="45"/>
      <c r="AK15" s="45"/>
      <c r="AL15" s="45"/>
      <c r="AM15" s="45"/>
      <c r="AN15" s="44" t="str">
        <f>IF(ISERROR(HJ71)=TRUE,"",IF(HJ71="",IF(NOT(HK71=""),"￥",""),HJ71))</f>
        <v/>
      </c>
      <c r="AO15" s="44"/>
      <c r="AP15" s="44"/>
      <c r="AQ15" s="44"/>
      <c r="AR15" s="44"/>
      <c r="AS15" s="44"/>
      <c r="AT15" s="44" t="str">
        <f>IF(ISERROR(HK71)=TRUE,"",IF(HK71="",IF(NOT(HL71=""),"￥",""),HK71))</f>
        <v/>
      </c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53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9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3" customFormat="1" ht="5.0999999999999996" customHeight="1" x14ac:dyDescent="0.15">
      <c r="A16" s="1"/>
      <c r="B16" s="1"/>
      <c r="C16" s="8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3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53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9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3" customFormat="1" ht="3.95" customHeight="1" x14ac:dyDescent="0.15">
      <c r="A17" s="1"/>
      <c r="B17" s="1"/>
      <c r="C17" s="8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33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53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9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3" customFormat="1" ht="5.0999999999999996" customHeight="1" x14ac:dyDescent="0.15">
      <c r="A18" s="1"/>
      <c r="B18" s="1"/>
      <c r="C18" s="8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33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53"/>
      <c r="CJ18" s="1"/>
      <c r="CK18" s="1"/>
      <c r="CL18" s="1"/>
      <c r="CM18" s="1"/>
      <c r="CN18" s="55" t="s">
        <v>9</v>
      </c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39"/>
      <c r="EE18" s="39"/>
      <c r="EF18" s="39"/>
      <c r="EG18" s="39"/>
      <c r="EH18" s="39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9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3" customFormat="1" ht="5.0999999999999996" customHeight="1" x14ac:dyDescent="0.15">
      <c r="A19" s="1"/>
      <c r="B19" s="1"/>
      <c r="C19" s="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33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53"/>
      <c r="CJ19" s="1"/>
      <c r="CK19" s="1"/>
      <c r="CL19" s="1"/>
      <c r="CM19" s="1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39"/>
      <c r="EE19" s="39"/>
      <c r="EF19" s="39"/>
      <c r="EG19" s="39"/>
      <c r="EH19" s="39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9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3" customFormat="1" ht="5.0999999999999996" customHeight="1" x14ac:dyDescent="0.15">
      <c r="A20" s="1"/>
      <c r="B20" s="1"/>
      <c r="C20" s="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33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53"/>
      <c r="CJ20" s="1"/>
      <c r="CK20" s="1"/>
      <c r="CL20" s="1"/>
      <c r="CM20" s="1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39"/>
      <c r="EE20" s="39"/>
      <c r="EF20" s="39"/>
      <c r="EG20" s="39"/>
      <c r="EH20" s="39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9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3" customFormat="1" ht="5.0999999999999996" customHeight="1" x14ac:dyDescent="0.15">
      <c r="A21" s="1"/>
      <c r="B21" s="1"/>
      <c r="C21" s="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35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54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9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3" customFormat="1" ht="5.0999999999999996" customHeight="1" x14ac:dyDescent="0.15">
      <c r="A22" s="1"/>
      <c r="B22" s="1"/>
      <c r="C22" s="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9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3" customFormat="1" ht="5.0999999999999996" customHeight="1" x14ac:dyDescent="0.15">
      <c r="A23" s="1"/>
      <c r="B23" s="1"/>
      <c r="C23" s="8"/>
      <c r="D23" s="1"/>
      <c r="E23" s="1"/>
      <c r="F23" s="1"/>
      <c r="G23" s="1"/>
      <c r="H23" s="1"/>
      <c r="I23" s="99" t="s">
        <v>10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1"/>
      <c r="BB23" s="108" t="s">
        <v>11</v>
      </c>
      <c r="BC23" s="100"/>
      <c r="BD23" s="100"/>
      <c r="BE23" s="100"/>
      <c r="BF23" s="100"/>
      <c r="BG23" s="100"/>
      <c r="BH23" s="100"/>
      <c r="BI23" s="101"/>
      <c r="BJ23" s="111" t="s">
        <v>12</v>
      </c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4" t="s">
        <v>13</v>
      </c>
      <c r="BY23" s="115"/>
      <c r="BZ23" s="115"/>
      <c r="CA23" s="115"/>
      <c r="CB23" s="115"/>
      <c r="CC23" s="115"/>
      <c r="CD23" s="115"/>
      <c r="CE23" s="115"/>
      <c r="CF23" s="59" t="s">
        <v>14</v>
      </c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 t="s">
        <v>3</v>
      </c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 t="s">
        <v>15</v>
      </c>
      <c r="EI23" s="59"/>
      <c r="EJ23" s="59"/>
      <c r="EK23" s="59"/>
      <c r="EL23" s="59"/>
      <c r="EM23" s="59"/>
      <c r="EN23" s="59"/>
      <c r="EO23" s="59"/>
      <c r="EP23" s="59"/>
      <c r="EQ23" s="59"/>
      <c r="ER23" s="59"/>
      <c r="ES23" s="59"/>
      <c r="ET23" s="59"/>
      <c r="EU23" s="59"/>
      <c r="EV23" s="59"/>
      <c r="EW23" s="59"/>
      <c r="EX23" s="59"/>
      <c r="EY23" s="59"/>
      <c r="EZ23" s="59"/>
      <c r="FA23" s="59"/>
      <c r="FB23" s="59"/>
      <c r="FC23" s="59"/>
      <c r="FD23" s="59"/>
      <c r="FE23" s="59"/>
      <c r="FF23" s="59"/>
      <c r="FG23" s="59"/>
      <c r="FH23" s="60"/>
      <c r="FI23" s="17"/>
      <c r="FJ23" s="17"/>
      <c r="FK23" s="63" t="s">
        <v>16</v>
      </c>
      <c r="FL23" s="64"/>
      <c r="FM23" s="64"/>
      <c r="FN23" s="64"/>
      <c r="FO23" s="64"/>
      <c r="FP23" s="64"/>
      <c r="FQ23" s="64"/>
      <c r="FR23" s="65"/>
      <c r="FS23" s="65"/>
      <c r="FT23" s="65"/>
      <c r="FU23" s="65"/>
      <c r="FV23" s="65"/>
      <c r="FW23" s="65"/>
      <c r="FX23" s="65"/>
      <c r="FY23" s="65"/>
      <c r="FZ23" s="65"/>
      <c r="GA23" s="65"/>
      <c r="GB23" s="65"/>
      <c r="GC23" s="65"/>
      <c r="GD23" s="65"/>
      <c r="GE23" s="65"/>
      <c r="GF23" s="65"/>
      <c r="GG23" s="65"/>
      <c r="GH23" s="65"/>
      <c r="GI23" s="65"/>
      <c r="GJ23" s="65"/>
      <c r="GK23" s="65"/>
      <c r="GL23" s="65"/>
      <c r="GM23" s="9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3" customFormat="1" ht="5.0999999999999996" customHeight="1" x14ac:dyDescent="0.15">
      <c r="A24" s="1"/>
      <c r="B24" s="1"/>
      <c r="C24" s="8"/>
      <c r="D24" s="1"/>
      <c r="E24" s="1"/>
      <c r="F24" s="1"/>
      <c r="G24" s="1"/>
      <c r="H24" s="1"/>
      <c r="I24" s="102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4"/>
      <c r="BB24" s="109"/>
      <c r="BC24" s="103"/>
      <c r="BD24" s="103"/>
      <c r="BE24" s="103"/>
      <c r="BF24" s="103"/>
      <c r="BG24" s="103"/>
      <c r="BH24" s="103"/>
      <c r="BI24" s="104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6"/>
      <c r="BY24" s="116"/>
      <c r="BZ24" s="116"/>
      <c r="CA24" s="116"/>
      <c r="CB24" s="116"/>
      <c r="CC24" s="116"/>
      <c r="CD24" s="116"/>
      <c r="CE24" s="116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2"/>
      <c r="FI24" s="17"/>
      <c r="FJ24" s="17"/>
      <c r="FK24" s="63"/>
      <c r="FL24" s="64"/>
      <c r="FM24" s="64"/>
      <c r="FN24" s="64"/>
      <c r="FO24" s="64"/>
      <c r="FP24" s="64"/>
      <c r="FQ24" s="64"/>
      <c r="FR24" s="65"/>
      <c r="FS24" s="65"/>
      <c r="FT24" s="65"/>
      <c r="FU24" s="65"/>
      <c r="FV24" s="65"/>
      <c r="FW24" s="65"/>
      <c r="FX24" s="65"/>
      <c r="FY24" s="65"/>
      <c r="FZ24" s="65"/>
      <c r="GA24" s="65"/>
      <c r="GB24" s="65"/>
      <c r="GC24" s="65"/>
      <c r="GD24" s="65"/>
      <c r="GE24" s="65"/>
      <c r="GF24" s="65"/>
      <c r="GG24" s="65"/>
      <c r="GH24" s="65"/>
      <c r="GI24" s="65"/>
      <c r="GJ24" s="65"/>
      <c r="GK24" s="65"/>
      <c r="GL24" s="65"/>
      <c r="GM24" s="9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3" customFormat="1" ht="5.0999999999999996" customHeight="1" x14ac:dyDescent="0.15">
      <c r="A25" s="1"/>
      <c r="B25" s="1"/>
      <c r="C25" s="8"/>
      <c r="D25" s="1"/>
      <c r="E25" s="1"/>
      <c r="F25" s="1"/>
      <c r="G25" s="1"/>
      <c r="H25" s="1"/>
      <c r="I25" s="102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4"/>
      <c r="BB25" s="109"/>
      <c r="BC25" s="103"/>
      <c r="BD25" s="103"/>
      <c r="BE25" s="103"/>
      <c r="BF25" s="103"/>
      <c r="BG25" s="103"/>
      <c r="BH25" s="103"/>
      <c r="BI25" s="104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6"/>
      <c r="BY25" s="116"/>
      <c r="BZ25" s="116"/>
      <c r="CA25" s="116"/>
      <c r="CB25" s="116"/>
      <c r="CC25" s="116"/>
      <c r="CD25" s="116"/>
      <c r="CE25" s="116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2"/>
      <c r="FI25" s="17"/>
      <c r="FJ25" s="17"/>
      <c r="FK25" s="63"/>
      <c r="FL25" s="64"/>
      <c r="FM25" s="64"/>
      <c r="FN25" s="64"/>
      <c r="FO25" s="64"/>
      <c r="FP25" s="64"/>
      <c r="FQ25" s="64"/>
      <c r="FR25" s="65"/>
      <c r="FS25" s="65"/>
      <c r="FT25" s="65"/>
      <c r="FU25" s="65"/>
      <c r="FV25" s="65"/>
      <c r="FW25" s="65"/>
      <c r="FX25" s="65"/>
      <c r="FY25" s="65"/>
      <c r="FZ25" s="65"/>
      <c r="GA25" s="65"/>
      <c r="GB25" s="65"/>
      <c r="GC25" s="65"/>
      <c r="GD25" s="65"/>
      <c r="GE25" s="65"/>
      <c r="GF25" s="65"/>
      <c r="GG25" s="65"/>
      <c r="GH25" s="65"/>
      <c r="GI25" s="65"/>
      <c r="GJ25" s="65"/>
      <c r="GK25" s="65"/>
      <c r="GL25" s="65"/>
      <c r="GM25" s="9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3" customFormat="1" ht="5.0999999999999996" customHeight="1" x14ac:dyDescent="0.15">
      <c r="A26" s="1"/>
      <c r="B26" s="1"/>
      <c r="C26" s="8"/>
      <c r="D26" s="1"/>
      <c r="E26" s="1"/>
      <c r="F26" s="1"/>
      <c r="G26" s="1"/>
      <c r="H26" s="1"/>
      <c r="I26" s="102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4"/>
      <c r="BB26" s="109"/>
      <c r="BC26" s="103"/>
      <c r="BD26" s="103"/>
      <c r="BE26" s="103"/>
      <c r="BF26" s="103"/>
      <c r="BG26" s="103"/>
      <c r="BH26" s="103"/>
      <c r="BI26" s="104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6"/>
      <c r="BY26" s="116"/>
      <c r="BZ26" s="116"/>
      <c r="CA26" s="116"/>
      <c r="CB26" s="116"/>
      <c r="CC26" s="116"/>
      <c r="CD26" s="116"/>
      <c r="CE26" s="116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2"/>
      <c r="FI26" s="17"/>
      <c r="FJ26" s="17"/>
      <c r="FK26" s="63"/>
      <c r="FL26" s="64"/>
      <c r="FM26" s="64"/>
      <c r="FN26" s="64"/>
      <c r="FO26" s="64"/>
      <c r="FP26" s="64"/>
      <c r="FQ26" s="64"/>
      <c r="FR26" s="65"/>
      <c r="FS26" s="65"/>
      <c r="FT26" s="65"/>
      <c r="FU26" s="65"/>
      <c r="FV26" s="65"/>
      <c r="FW26" s="65"/>
      <c r="FX26" s="65"/>
      <c r="FY26" s="65"/>
      <c r="FZ26" s="65"/>
      <c r="GA26" s="65"/>
      <c r="GB26" s="65"/>
      <c r="GC26" s="65"/>
      <c r="GD26" s="65"/>
      <c r="GE26" s="65"/>
      <c r="GF26" s="65"/>
      <c r="GG26" s="65"/>
      <c r="GH26" s="65"/>
      <c r="GI26" s="65"/>
      <c r="GJ26" s="65"/>
      <c r="GK26" s="65"/>
      <c r="GL26" s="65"/>
      <c r="GM26" s="9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3" customFormat="1" ht="3.95" customHeight="1" x14ac:dyDescent="0.15">
      <c r="A27" s="1"/>
      <c r="B27" s="1"/>
      <c r="C27" s="8"/>
      <c r="D27" s="1"/>
      <c r="E27" s="1"/>
      <c r="F27" s="1"/>
      <c r="G27" s="1"/>
      <c r="H27" s="1"/>
      <c r="I27" s="102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4"/>
      <c r="BB27" s="109"/>
      <c r="BC27" s="103"/>
      <c r="BD27" s="103"/>
      <c r="BE27" s="103"/>
      <c r="BF27" s="103"/>
      <c r="BG27" s="103"/>
      <c r="BH27" s="103"/>
      <c r="BI27" s="104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6"/>
      <c r="BY27" s="116"/>
      <c r="BZ27" s="116"/>
      <c r="CA27" s="116"/>
      <c r="CB27" s="116"/>
      <c r="CC27" s="116"/>
      <c r="CD27" s="116"/>
      <c r="CE27" s="116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2"/>
      <c r="FI27" s="17"/>
      <c r="FJ27" s="17"/>
      <c r="FK27" s="63"/>
      <c r="FL27" s="64"/>
      <c r="FM27" s="64"/>
      <c r="FN27" s="64"/>
      <c r="FO27" s="64"/>
      <c r="FP27" s="64"/>
      <c r="FQ27" s="64"/>
      <c r="FR27" s="65"/>
      <c r="FS27" s="65"/>
      <c r="FT27" s="65"/>
      <c r="FU27" s="65"/>
      <c r="FV27" s="65"/>
      <c r="FW27" s="65"/>
      <c r="FX27" s="65"/>
      <c r="FY27" s="65"/>
      <c r="FZ27" s="65"/>
      <c r="GA27" s="65"/>
      <c r="GB27" s="65"/>
      <c r="GC27" s="65"/>
      <c r="GD27" s="65"/>
      <c r="GE27" s="65"/>
      <c r="GF27" s="65"/>
      <c r="GG27" s="65"/>
      <c r="GH27" s="65"/>
      <c r="GI27" s="65"/>
      <c r="GJ27" s="65"/>
      <c r="GK27" s="65"/>
      <c r="GL27" s="65"/>
      <c r="GM27" s="9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s="3" customFormat="1" ht="5.0999999999999996" customHeight="1" x14ac:dyDescent="0.15">
      <c r="A28" s="1"/>
      <c r="B28" s="1"/>
      <c r="C28" s="8"/>
      <c r="D28" s="1"/>
      <c r="E28" s="1"/>
      <c r="F28" s="1"/>
      <c r="G28" s="1"/>
      <c r="H28" s="1"/>
      <c r="I28" s="105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7"/>
      <c r="BB28" s="110"/>
      <c r="BC28" s="106"/>
      <c r="BD28" s="106"/>
      <c r="BE28" s="106"/>
      <c r="BF28" s="106"/>
      <c r="BG28" s="106"/>
      <c r="BH28" s="106"/>
      <c r="BI28" s="107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6"/>
      <c r="BY28" s="116"/>
      <c r="BZ28" s="116"/>
      <c r="CA28" s="116"/>
      <c r="CB28" s="116"/>
      <c r="CC28" s="116"/>
      <c r="CD28" s="116"/>
      <c r="CE28" s="116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2"/>
      <c r="FI28" s="17"/>
      <c r="FJ28" s="17"/>
      <c r="FK28" s="63"/>
      <c r="FL28" s="64"/>
      <c r="FM28" s="64"/>
      <c r="FN28" s="64"/>
      <c r="FO28" s="64"/>
      <c r="FP28" s="64"/>
      <c r="FQ28" s="64"/>
      <c r="FR28" s="65"/>
      <c r="FS28" s="65"/>
      <c r="FT28" s="65"/>
      <c r="FU28" s="65"/>
      <c r="FV28" s="65"/>
      <c r="FW28" s="65"/>
      <c r="FX28" s="65"/>
      <c r="FY28" s="65"/>
      <c r="FZ28" s="65"/>
      <c r="GA28" s="65"/>
      <c r="GB28" s="65"/>
      <c r="GC28" s="65"/>
      <c r="GD28" s="65"/>
      <c r="GE28" s="65"/>
      <c r="GF28" s="65"/>
      <c r="GG28" s="65"/>
      <c r="GH28" s="65"/>
      <c r="GI28" s="65"/>
      <c r="GJ28" s="65"/>
      <c r="GK28" s="65"/>
      <c r="GL28" s="65"/>
      <c r="GM28" s="9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3" customFormat="1" ht="5.0999999999999996" customHeight="1" x14ac:dyDescent="0.15">
      <c r="A29" s="1"/>
      <c r="B29" s="1"/>
      <c r="C29" s="8"/>
      <c r="D29" s="1"/>
      <c r="E29" s="1"/>
      <c r="F29" s="1"/>
      <c r="G29" s="1"/>
      <c r="H29" s="1"/>
      <c r="I29" s="66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8"/>
      <c r="BB29" s="75"/>
      <c r="BC29" s="76"/>
      <c r="BD29" s="76"/>
      <c r="BE29" s="76"/>
      <c r="BF29" s="76"/>
      <c r="BG29" s="76"/>
      <c r="BH29" s="76"/>
      <c r="BI29" s="77"/>
      <c r="BJ29" s="84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65"/>
      <c r="BY29" s="65"/>
      <c r="BZ29" s="65"/>
      <c r="CA29" s="65"/>
      <c r="CB29" s="65"/>
      <c r="CC29" s="65"/>
      <c r="CD29" s="65"/>
      <c r="CE29" s="65"/>
      <c r="CF29" s="86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90" t="s">
        <v>8</v>
      </c>
      <c r="CS29" s="91"/>
      <c r="CT29" s="91"/>
      <c r="CU29" s="91"/>
      <c r="CV29" s="91"/>
      <c r="CW29" s="92"/>
      <c r="CX29" s="95"/>
      <c r="CY29" s="96"/>
      <c r="CZ29" s="96"/>
      <c r="DA29" s="96"/>
      <c r="DB29" s="96"/>
      <c r="DC29" s="96"/>
      <c r="DD29" s="96"/>
      <c r="DE29" s="96"/>
      <c r="DF29" s="96"/>
      <c r="DG29" s="96"/>
      <c r="DH29" s="96"/>
      <c r="DI29" s="96"/>
      <c r="DJ29" s="137"/>
      <c r="DK29" s="96"/>
      <c r="DL29" s="96"/>
      <c r="DM29" s="96"/>
      <c r="DN29" s="96"/>
      <c r="DO29" s="96"/>
      <c r="DP29" s="96"/>
      <c r="DQ29" s="96"/>
      <c r="DR29" s="96"/>
      <c r="DS29" s="96"/>
      <c r="DT29" s="96"/>
      <c r="DU29" s="96"/>
      <c r="DV29" s="138" t="s">
        <v>8</v>
      </c>
      <c r="DW29" s="139"/>
      <c r="DX29" s="139"/>
      <c r="DY29" s="139"/>
      <c r="DZ29" s="139"/>
      <c r="EA29" s="139"/>
      <c r="EB29" s="139"/>
      <c r="EC29" s="139"/>
      <c r="ED29" s="139"/>
      <c r="EE29" s="139"/>
      <c r="EF29" s="139"/>
      <c r="EG29" s="140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  <c r="FF29" s="65"/>
      <c r="FG29" s="65"/>
      <c r="FH29" s="143"/>
      <c r="FI29" s="17"/>
      <c r="FJ29" s="17"/>
      <c r="FK29" s="63" t="s">
        <v>17</v>
      </c>
      <c r="FL29" s="64"/>
      <c r="FM29" s="64"/>
      <c r="FN29" s="64"/>
      <c r="FO29" s="64"/>
      <c r="FP29" s="64"/>
      <c r="FQ29" s="64"/>
      <c r="FR29" s="65"/>
      <c r="FS29" s="65"/>
      <c r="FT29" s="65"/>
      <c r="FU29" s="65"/>
      <c r="FV29" s="65"/>
      <c r="FW29" s="65"/>
      <c r="FX29" s="65"/>
      <c r="FY29" s="65"/>
      <c r="FZ29" s="65"/>
      <c r="GA29" s="65"/>
      <c r="GB29" s="65"/>
      <c r="GC29" s="65"/>
      <c r="GD29" s="65"/>
      <c r="GE29" s="65"/>
      <c r="GF29" s="65"/>
      <c r="GG29" s="65"/>
      <c r="GH29" s="65"/>
      <c r="GI29" s="65"/>
      <c r="GJ29" s="65"/>
      <c r="GK29" s="65"/>
      <c r="GL29" s="65"/>
      <c r="GM29" s="9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55">
        <f>IF(CX31="",0,CX31*1000000)+IF(DJ31="",0,DJ31*1000)+IF(DV31="",0,DV31)</f>
        <v>0</v>
      </c>
      <c r="HJ29" s="55"/>
      <c r="HK29" s="55"/>
      <c r="HL29" s="55"/>
      <c r="HM29" s="55"/>
      <c r="HN29" s="117">
        <f>INT((BJ29*CF31-INT(BJ29*CF31/1000000)*1000000)/1000)</f>
        <v>0</v>
      </c>
      <c r="HO29" s="117"/>
      <c r="HP29" s="117"/>
      <c r="HQ29" s="117"/>
      <c r="HR29" s="117"/>
      <c r="HS29" s="117"/>
      <c r="HT29" s="117"/>
      <c r="HU29" s="117">
        <f>VALUE(RIGHT(BJ29*CF31,3))</f>
        <v>0</v>
      </c>
      <c r="HV29" s="117"/>
      <c r="HW29" s="117"/>
      <c r="HX29" s="117"/>
      <c r="HY29" s="117"/>
      <c r="HZ29" s="117"/>
      <c r="IA29" s="117"/>
      <c r="IB29" s="10"/>
      <c r="IC29" s="10"/>
      <c r="ID29" s="10"/>
      <c r="IE29" s="10"/>
      <c r="IF29" s="10"/>
      <c r="IG29" s="10"/>
      <c r="IH29" s="10"/>
      <c r="II29" s="10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3" customFormat="1" ht="5.0999999999999996" customHeight="1" x14ac:dyDescent="0.15">
      <c r="A30" s="1"/>
      <c r="B30" s="1"/>
      <c r="C30" s="8"/>
      <c r="D30" s="1"/>
      <c r="E30" s="1"/>
      <c r="F30" s="1"/>
      <c r="G30" s="1"/>
      <c r="H30" s="1"/>
      <c r="I30" s="69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1"/>
      <c r="BB30" s="78"/>
      <c r="BC30" s="79"/>
      <c r="BD30" s="79"/>
      <c r="BE30" s="79"/>
      <c r="BF30" s="79"/>
      <c r="BG30" s="79"/>
      <c r="BH30" s="79"/>
      <c r="BI30" s="80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65"/>
      <c r="BY30" s="65"/>
      <c r="BZ30" s="65"/>
      <c r="CA30" s="65"/>
      <c r="CB30" s="65"/>
      <c r="CC30" s="65"/>
      <c r="CD30" s="65"/>
      <c r="CE30" s="65"/>
      <c r="CF30" s="88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93"/>
      <c r="CS30" s="93"/>
      <c r="CT30" s="93"/>
      <c r="CU30" s="93"/>
      <c r="CV30" s="93"/>
      <c r="CW30" s="94"/>
      <c r="CX30" s="97"/>
      <c r="CY30" s="98"/>
      <c r="CZ30" s="98"/>
      <c r="DA30" s="98"/>
      <c r="DB30" s="98"/>
      <c r="DC30" s="98"/>
      <c r="DD30" s="98"/>
      <c r="DE30" s="98"/>
      <c r="DF30" s="98"/>
      <c r="DG30" s="98"/>
      <c r="DH30" s="98"/>
      <c r="DI30" s="98"/>
      <c r="DJ30" s="98"/>
      <c r="DK30" s="98"/>
      <c r="DL30" s="98"/>
      <c r="DM30" s="98"/>
      <c r="DN30" s="98"/>
      <c r="DO30" s="98"/>
      <c r="DP30" s="98"/>
      <c r="DQ30" s="98"/>
      <c r="DR30" s="98"/>
      <c r="DS30" s="98"/>
      <c r="DT30" s="98"/>
      <c r="DU30" s="98"/>
      <c r="DV30" s="141"/>
      <c r="DW30" s="141"/>
      <c r="DX30" s="141"/>
      <c r="DY30" s="141"/>
      <c r="DZ30" s="141"/>
      <c r="EA30" s="141"/>
      <c r="EB30" s="141"/>
      <c r="EC30" s="141"/>
      <c r="ED30" s="141"/>
      <c r="EE30" s="141"/>
      <c r="EF30" s="141"/>
      <c r="EG30" s="142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5"/>
      <c r="ET30" s="65"/>
      <c r="EU30" s="65"/>
      <c r="EV30" s="65"/>
      <c r="EW30" s="65"/>
      <c r="EX30" s="65"/>
      <c r="EY30" s="65"/>
      <c r="EZ30" s="65"/>
      <c r="FA30" s="65"/>
      <c r="FB30" s="65"/>
      <c r="FC30" s="65"/>
      <c r="FD30" s="65"/>
      <c r="FE30" s="65"/>
      <c r="FF30" s="65"/>
      <c r="FG30" s="65"/>
      <c r="FH30" s="143"/>
      <c r="FI30" s="17"/>
      <c r="FJ30" s="17"/>
      <c r="FK30" s="63"/>
      <c r="FL30" s="64"/>
      <c r="FM30" s="64"/>
      <c r="FN30" s="64"/>
      <c r="FO30" s="64"/>
      <c r="FP30" s="64"/>
      <c r="FQ30" s="64"/>
      <c r="FR30" s="65"/>
      <c r="FS30" s="65"/>
      <c r="FT30" s="65"/>
      <c r="FU30" s="65"/>
      <c r="FV30" s="65"/>
      <c r="FW30" s="65"/>
      <c r="FX30" s="65"/>
      <c r="FY30" s="65"/>
      <c r="FZ30" s="65"/>
      <c r="GA30" s="65"/>
      <c r="GB30" s="65"/>
      <c r="GC30" s="65"/>
      <c r="GD30" s="65"/>
      <c r="GE30" s="65"/>
      <c r="GF30" s="65"/>
      <c r="GG30" s="65"/>
      <c r="GH30" s="65"/>
      <c r="GI30" s="65"/>
      <c r="GJ30" s="65"/>
      <c r="GK30" s="65"/>
      <c r="GL30" s="65"/>
      <c r="GM30" s="9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55"/>
      <c r="HJ30" s="55"/>
      <c r="HK30" s="55"/>
      <c r="HL30" s="55"/>
      <c r="HM30" s="55"/>
      <c r="HN30" s="117"/>
      <c r="HO30" s="117"/>
      <c r="HP30" s="117"/>
      <c r="HQ30" s="117"/>
      <c r="HR30" s="117"/>
      <c r="HS30" s="117"/>
      <c r="HT30" s="117"/>
      <c r="HU30" s="117"/>
      <c r="HV30" s="117"/>
      <c r="HW30" s="117"/>
      <c r="HX30" s="117"/>
      <c r="HY30" s="117"/>
      <c r="HZ30" s="117"/>
      <c r="IA30" s="117"/>
      <c r="IB30" s="10"/>
      <c r="IC30" s="10"/>
      <c r="ID30" s="10"/>
      <c r="IE30" s="10"/>
      <c r="IF30" s="10"/>
      <c r="IG30" s="10"/>
      <c r="IH30" s="10"/>
      <c r="II30" s="10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3" customFormat="1" ht="3.95" customHeight="1" x14ac:dyDescent="0.15">
      <c r="A31" s="1"/>
      <c r="B31" s="1"/>
      <c r="C31" s="8"/>
      <c r="D31" s="1"/>
      <c r="E31" s="1"/>
      <c r="F31" s="1"/>
      <c r="G31" s="1"/>
      <c r="H31" s="1"/>
      <c r="I31" s="69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1"/>
      <c r="BB31" s="78"/>
      <c r="BC31" s="79"/>
      <c r="BD31" s="79"/>
      <c r="BE31" s="79"/>
      <c r="BF31" s="79"/>
      <c r="BG31" s="79"/>
      <c r="BH31" s="79"/>
      <c r="BI31" s="80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65"/>
      <c r="BY31" s="65"/>
      <c r="BZ31" s="65"/>
      <c r="CA31" s="65"/>
      <c r="CB31" s="65"/>
      <c r="CC31" s="65"/>
      <c r="CD31" s="65"/>
      <c r="CE31" s="65"/>
      <c r="CF31" s="118"/>
      <c r="CG31" s="119"/>
      <c r="CH31" s="119"/>
      <c r="CI31" s="119"/>
      <c r="CJ31" s="119"/>
      <c r="CK31" s="119"/>
      <c r="CL31" s="119"/>
      <c r="CM31" s="119"/>
      <c r="CN31" s="119"/>
      <c r="CO31" s="119"/>
      <c r="CP31" s="119"/>
      <c r="CQ31" s="119"/>
      <c r="CR31" s="123"/>
      <c r="CS31" s="123"/>
      <c r="CT31" s="123"/>
      <c r="CU31" s="123"/>
      <c r="CV31" s="123"/>
      <c r="CW31" s="124"/>
      <c r="CX31" s="127" t="str">
        <f>IF(LEN($BJ29*$CF$31)&lt;=6,"",INT($BJ29*$CF31/1000000))</f>
        <v/>
      </c>
      <c r="CY31" s="128"/>
      <c r="CZ31" s="128"/>
      <c r="DA31" s="128"/>
      <c r="DB31" s="128"/>
      <c r="DC31" s="128"/>
      <c r="DD31" s="128"/>
      <c r="DE31" s="128"/>
      <c r="DF31" s="128"/>
      <c r="DG31" s="128"/>
      <c r="DH31" s="128"/>
      <c r="DI31" s="128"/>
      <c r="DJ31" s="128"/>
      <c r="DK31" s="131"/>
      <c r="DL31" s="131"/>
      <c r="DM31" s="131"/>
      <c r="DN31" s="131"/>
      <c r="DO31" s="131"/>
      <c r="DP31" s="131"/>
      <c r="DQ31" s="131"/>
      <c r="DR31" s="131"/>
      <c r="DS31" s="131"/>
      <c r="DT31" s="131"/>
      <c r="DU31" s="131"/>
      <c r="DV31" s="132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4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5"/>
      <c r="ET31" s="65"/>
      <c r="EU31" s="65"/>
      <c r="EV31" s="65"/>
      <c r="EW31" s="65"/>
      <c r="EX31" s="65"/>
      <c r="EY31" s="65"/>
      <c r="EZ31" s="65"/>
      <c r="FA31" s="65"/>
      <c r="FB31" s="65"/>
      <c r="FC31" s="65"/>
      <c r="FD31" s="65"/>
      <c r="FE31" s="65"/>
      <c r="FF31" s="65"/>
      <c r="FG31" s="65"/>
      <c r="FH31" s="143"/>
      <c r="FI31" s="17"/>
      <c r="FJ31" s="17"/>
      <c r="FK31" s="63"/>
      <c r="FL31" s="64"/>
      <c r="FM31" s="64"/>
      <c r="FN31" s="64"/>
      <c r="FO31" s="64"/>
      <c r="FP31" s="64"/>
      <c r="FQ31" s="64"/>
      <c r="FR31" s="65"/>
      <c r="FS31" s="65"/>
      <c r="FT31" s="65"/>
      <c r="FU31" s="65"/>
      <c r="FV31" s="65"/>
      <c r="FW31" s="65"/>
      <c r="FX31" s="65"/>
      <c r="FY31" s="65"/>
      <c r="FZ31" s="65"/>
      <c r="GA31" s="65"/>
      <c r="GB31" s="65"/>
      <c r="GC31" s="65"/>
      <c r="GD31" s="65"/>
      <c r="GE31" s="65"/>
      <c r="GF31" s="65"/>
      <c r="GG31" s="65"/>
      <c r="GH31" s="65"/>
      <c r="GI31" s="65"/>
      <c r="GJ31" s="65"/>
      <c r="GK31" s="65"/>
      <c r="GL31" s="65"/>
      <c r="GM31" s="9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55"/>
      <c r="HJ31" s="55"/>
      <c r="HK31" s="55"/>
      <c r="HL31" s="55"/>
      <c r="HM31" s="55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0"/>
      <c r="IC31" s="10"/>
      <c r="ID31" s="10"/>
      <c r="IE31" s="10"/>
      <c r="IF31" s="10"/>
      <c r="IG31" s="10"/>
      <c r="IH31" s="10"/>
      <c r="II31" s="10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3" customFormat="1" ht="5.0999999999999996" customHeight="1" x14ac:dyDescent="0.15">
      <c r="A32" s="1"/>
      <c r="B32" s="1"/>
      <c r="C32" s="8"/>
      <c r="D32" s="1"/>
      <c r="E32" s="1"/>
      <c r="F32" s="1"/>
      <c r="G32" s="1"/>
      <c r="H32" s="1"/>
      <c r="I32" s="69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1"/>
      <c r="BB32" s="78"/>
      <c r="BC32" s="79"/>
      <c r="BD32" s="79"/>
      <c r="BE32" s="79"/>
      <c r="BF32" s="79"/>
      <c r="BG32" s="79"/>
      <c r="BH32" s="79"/>
      <c r="BI32" s="80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65"/>
      <c r="BY32" s="65"/>
      <c r="BZ32" s="65"/>
      <c r="CA32" s="65"/>
      <c r="CB32" s="65"/>
      <c r="CC32" s="65"/>
      <c r="CD32" s="65"/>
      <c r="CE32" s="65"/>
      <c r="CF32" s="120"/>
      <c r="CG32" s="119"/>
      <c r="CH32" s="119"/>
      <c r="CI32" s="119"/>
      <c r="CJ32" s="119"/>
      <c r="CK32" s="119"/>
      <c r="CL32" s="119"/>
      <c r="CM32" s="119"/>
      <c r="CN32" s="119"/>
      <c r="CO32" s="119"/>
      <c r="CP32" s="119"/>
      <c r="CQ32" s="119"/>
      <c r="CR32" s="123"/>
      <c r="CS32" s="123"/>
      <c r="CT32" s="123"/>
      <c r="CU32" s="123"/>
      <c r="CV32" s="123"/>
      <c r="CW32" s="124"/>
      <c r="CX32" s="127"/>
      <c r="CY32" s="128"/>
      <c r="CZ32" s="128"/>
      <c r="DA32" s="128"/>
      <c r="DB32" s="128"/>
      <c r="DC32" s="128"/>
      <c r="DD32" s="128"/>
      <c r="DE32" s="128"/>
      <c r="DF32" s="128"/>
      <c r="DG32" s="128"/>
      <c r="DH32" s="128"/>
      <c r="DI32" s="128"/>
      <c r="DJ32" s="131"/>
      <c r="DK32" s="131"/>
      <c r="DL32" s="131"/>
      <c r="DM32" s="131"/>
      <c r="DN32" s="131"/>
      <c r="DO32" s="131"/>
      <c r="DP32" s="131"/>
      <c r="DQ32" s="131"/>
      <c r="DR32" s="131"/>
      <c r="DS32" s="131"/>
      <c r="DT32" s="131"/>
      <c r="DU32" s="131"/>
      <c r="DV32" s="133"/>
      <c r="DW32" s="133"/>
      <c r="DX32" s="133"/>
      <c r="DY32" s="133"/>
      <c r="DZ32" s="133"/>
      <c r="EA32" s="133"/>
      <c r="EB32" s="133"/>
      <c r="EC32" s="133"/>
      <c r="ED32" s="133"/>
      <c r="EE32" s="133"/>
      <c r="EF32" s="133"/>
      <c r="EG32" s="134"/>
      <c r="EH32" s="65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5"/>
      <c r="ET32" s="65"/>
      <c r="EU32" s="65"/>
      <c r="EV32" s="65"/>
      <c r="EW32" s="65"/>
      <c r="EX32" s="65"/>
      <c r="EY32" s="65"/>
      <c r="EZ32" s="65"/>
      <c r="FA32" s="65"/>
      <c r="FB32" s="65"/>
      <c r="FC32" s="65"/>
      <c r="FD32" s="65"/>
      <c r="FE32" s="65"/>
      <c r="FF32" s="65"/>
      <c r="FG32" s="65"/>
      <c r="FH32" s="143"/>
      <c r="FI32" s="17"/>
      <c r="FJ32" s="17"/>
      <c r="FK32" s="63"/>
      <c r="FL32" s="64"/>
      <c r="FM32" s="64"/>
      <c r="FN32" s="64"/>
      <c r="FO32" s="64"/>
      <c r="FP32" s="64"/>
      <c r="FQ32" s="64"/>
      <c r="FR32" s="65"/>
      <c r="FS32" s="65"/>
      <c r="FT32" s="65"/>
      <c r="FU32" s="65"/>
      <c r="FV32" s="65"/>
      <c r="FW32" s="65"/>
      <c r="FX32" s="65"/>
      <c r="FY32" s="65"/>
      <c r="FZ32" s="65"/>
      <c r="GA32" s="65"/>
      <c r="GB32" s="65"/>
      <c r="GC32" s="65"/>
      <c r="GD32" s="65"/>
      <c r="GE32" s="65"/>
      <c r="GF32" s="65"/>
      <c r="GG32" s="65"/>
      <c r="GH32" s="65"/>
      <c r="GI32" s="65"/>
      <c r="GJ32" s="65"/>
      <c r="GK32" s="65"/>
      <c r="GL32" s="65"/>
      <c r="GM32" s="9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55"/>
      <c r="HJ32" s="55"/>
      <c r="HK32" s="55"/>
      <c r="HL32" s="55"/>
      <c r="HM32" s="55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0"/>
      <c r="IC32" s="10"/>
      <c r="ID32" s="10"/>
      <c r="IE32" s="10"/>
      <c r="IF32" s="10"/>
      <c r="IG32" s="10"/>
      <c r="IH32" s="10"/>
      <c r="II32" s="10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3" customFormat="1" ht="5.0999999999999996" customHeight="1" x14ac:dyDescent="0.15">
      <c r="A33" s="1"/>
      <c r="B33" s="1"/>
      <c r="C33" s="8"/>
      <c r="D33" s="1"/>
      <c r="E33" s="1"/>
      <c r="F33" s="1"/>
      <c r="G33" s="1"/>
      <c r="H33" s="1"/>
      <c r="I33" s="69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1"/>
      <c r="BB33" s="78"/>
      <c r="BC33" s="79"/>
      <c r="BD33" s="79"/>
      <c r="BE33" s="79"/>
      <c r="BF33" s="79"/>
      <c r="BG33" s="79"/>
      <c r="BH33" s="79"/>
      <c r="BI33" s="80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65"/>
      <c r="BY33" s="65"/>
      <c r="BZ33" s="65"/>
      <c r="CA33" s="65"/>
      <c r="CB33" s="65"/>
      <c r="CC33" s="65"/>
      <c r="CD33" s="65"/>
      <c r="CE33" s="65"/>
      <c r="CF33" s="120"/>
      <c r="CG33" s="119"/>
      <c r="CH33" s="119"/>
      <c r="CI33" s="119"/>
      <c r="CJ33" s="119"/>
      <c r="CK33" s="119"/>
      <c r="CL33" s="119"/>
      <c r="CM33" s="119"/>
      <c r="CN33" s="119"/>
      <c r="CO33" s="119"/>
      <c r="CP33" s="119"/>
      <c r="CQ33" s="119"/>
      <c r="CR33" s="123"/>
      <c r="CS33" s="123"/>
      <c r="CT33" s="123"/>
      <c r="CU33" s="123"/>
      <c r="CV33" s="123"/>
      <c r="CW33" s="124"/>
      <c r="CX33" s="127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4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5"/>
      <c r="ET33" s="65"/>
      <c r="EU33" s="65"/>
      <c r="EV33" s="65"/>
      <c r="EW33" s="65"/>
      <c r="EX33" s="65"/>
      <c r="EY33" s="65"/>
      <c r="EZ33" s="65"/>
      <c r="FA33" s="65"/>
      <c r="FB33" s="65"/>
      <c r="FC33" s="65"/>
      <c r="FD33" s="65"/>
      <c r="FE33" s="65"/>
      <c r="FF33" s="65"/>
      <c r="FG33" s="65"/>
      <c r="FH33" s="143"/>
      <c r="FI33" s="17"/>
      <c r="FJ33" s="17"/>
      <c r="FK33" s="63"/>
      <c r="FL33" s="64"/>
      <c r="FM33" s="64"/>
      <c r="FN33" s="64"/>
      <c r="FO33" s="64"/>
      <c r="FP33" s="64"/>
      <c r="FQ33" s="64"/>
      <c r="FR33" s="65"/>
      <c r="FS33" s="65"/>
      <c r="FT33" s="65"/>
      <c r="FU33" s="65"/>
      <c r="FV33" s="65"/>
      <c r="FW33" s="65"/>
      <c r="FX33" s="65"/>
      <c r="FY33" s="65"/>
      <c r="FZ33" s="65"/>
      <c r="GA33" s="65"/>
      <c r="GB33" s="65"/>
      <c r="GC33" s="65"/>
      <c r="GD33" s="65"/>
      <c r="GE33" s="65"/>
      <c r="GF33" s="65"/>
      <c r="GG33" s="65"/>
      <c r="GH33" s="65"/>
      <c r="GI33" s="65"/>
      <c r="GJ33" s="65"/>
      <c r="GK33" s="65"/>
      <c r="GL33" s="65"/>
      <c r="GM33" s="9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55"/>
      <c r="HJ33" s="55"/>
      <c r="HK33" s="55"/>
      <c r="HL33" s="55"/>
      <c r="HM33" s="55"/>
      <c r="HN33" s="117"/>
      <c r="HO33" s="117"/>
      <c r="HP33" s="117"/>
      <c r="HQ33" s="117"/>
      <c r="HR33" s="117"/>
      <c r="HS33" s="117"/>
      <c r="HT33" s="117"/>
      <c r="HU33" s="117"/>
      <c r="HV33" s="117"/>
      <c r="HW33" s="117"/>
      <c r="HX33" s="117"/>
      <c r="HY33" s="117"/>
      <c r="HZ33" s="117"/>
      <c r="IA33" s="117"/>
      <c r="IB33" s="10"/>
      <c r="IC33" s="10"/>
      <c r="ID33" s="10"/>
      <c r="IE33" s="10"/>
      <c r="IF33" s="10"/>
      <c r="IG33" s="10"/>
      <c r="IH33" s="10"/>
      <c r="II33" s="10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3" customFormat="1" ht="5.0999999999999996" customHeight="1" x14ac:dyDescent="0.15">
      <c r="A34" s="1"/>
      <c r="B34" s="1"/>
      <c r="C34" s="8"/>
      <c r="D34" s="1"/>
      <c r="E34" s="1"/>
      <c r="F34" s="1"/>
      <c r="G34" s="1"/>
      <c r="H34" s="1"/>
      <c r="I34" s="72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4"/>
      <c r="BB34" s="81"/>
      <c r="BC34" s="82"/>
      <c r="BD34" s="82"/>
      <c r="BE34" s="82"/>
      <c r="BF34" s="82"/>
      <c r="BG34" s="82"/>
      <c r="BH34" s="82"/>
      <c r="BI34" s="83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65"/>
      <c r="BY34" s="65"/>
      <c r="BZ34" s="65"/>
      <c r="CA34" s="65"/>
      <c r="CB34" s="65"/>
      <c r="CC34" s="65"/>
      <c r="CD34" s="65"/>
      <c r="CE34" s="65"/>
      <c r="CF34" s="121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5"/>
      <c r="CS34" s="125"/>
      <c r="CT34" s="125"/>
      <c r="CU34" s="125"/>
      <c r="CV34" s="125"/>
      <c r="CW34" s="126"/>
      <c r="CX34" s="129"/>
      <c r="CY34" s="130"/>
      <c r="CZ34" s="130"/>
      <c r="DA34" s="130"/>
      <c r="DB34" s="130"/>
      <c r="DC34" s="130"/>
      <c r="DD34" s="130"/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0"/>
      <c r="DS34" s="130"/>
      <c r="DT34" s="130"/>
      <c r="DU34" s="130"/>
      <c r="DV34" s="135"/>
      <c r="DW34" s="135"/>
      <c r="DX34" s="135"/>
      <c r="DY34" s="135"/>
      <c r="DZ34" s="135"/>
      <c r="EA34" s="135"/>
      <c r="EB34" s="135"/>
      <c r="EC34" s="135"/>
      <c r="ED34" s="135"/>
      <c r="EE34" s="135"/>
      <c r="EF34" s="135"/>
      <c r="EG34" s="136"/>
      <c r="EH34" s="65"/>
      <c r="EI34" s="65"/>
      <c r="EJ34" s="65"/>
      <c r="EK34" s="65"/>
      <c r="EL34" s="65"/>
      <c r="EM34" s="65"/>
      <c r="EN34" s="65"/>
      <c r="EO34" s="65"/>
      <c r="EP34" s="65"/>
      <c r="EQ34" s="65"/>
      <c r="ER34" s="65"/>
      <c r="ES34" s="65"/>
      <c r="ET34" s="65"/>
      <c r="EU34" s="65"/>
      <c r="EV34" s="65"/>
      <c r="EW34" s="65"/>
      <c r="EX34" s="65"/>
      <c r="EY34" s="65"/>
      <c r="EZ34" s="65"/>
      <c r="FA34" s="65"/>
      <c r="FB34" s="65"/>
      <c r="FC34" s="65"/>
      <c r="FD34" s="65"/>
      <c r="FE34" s="65"/>
      <c r="FF34" s="65"/>
      <c r="FG34" s="65"/>
      <c r="FH34" s="143"/>
      <c r="FI34" s="17"/>
      <c r="FJ34" s="17"/>
      <c r="FK34" s="63"/>
      <c r="FL34" s="64"/>
      <c r="FM34" s="64"/>
      <c r="FN34" s="64"/>
      <c r="FO34" s="64"/>
      <c r="FP34" s="64"/>
      <c r="FQ34" s="64"/>
      <c r="FR34" s="65"/>
      <c r="FS34" s="65"/>
      <c r="FT34" s="65"/>
      <c r="FU34" s="65"/>
      <c r="FV34" s="65"/>
      <c r="FW34" s="65"/>
      <c r="FX34" s="65"/>
      <c r="FY34" s="65"/>
      <c r="FZ34" s="65"/>
      <c r="GA34" s="65"/>
      <c r="GB34" s="65"/>
      <c r="GC34" s="65"/>
      <c r="GD34" s="65"/>
      <c r="GE34" s="65"/>
      <c r="GF34" s="65"/>
      <c r="GG34" s="65"/>
      <c r="GH34" s="65"/>
      <c r="GI34" s="65"/>
      <c r="GJ34" s="65"/>
      <c r="GK34" s="65"/>
      <c r="GL34" s="65"/>
      <c r="GM34" s="9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55"/>
      <c r="HJ34" s="55"/>
      <c r="HK34" s="55"/>
      <c r="HL34" s="55"/>
      <c r="HM34" s="55"/>
      <c r="HN34" s="117"/>
      <c r="HO34" s="117"/>
      <c r="HP34" s="117"/>
      <c r="HQ34" s="117"/>
      <c r="HR34" s="117"/>
      <c r="HS34" s="117"/>
      <c r="HT34" s="117"/>
      <c r="HU34" s="117"/>
      <c r="HV34" s="117"/>
      <c r="HW34" s="117"/>
      <c r="HX34" s="117"/>
      <c r="HY34" s="117"/>
      <c r="HZ34" s="117"/>
      <c r="IA34" s="117"/>
      <c r="IB34" s="10"/>
      <c r="IC34" s="10"/>
      <c r="ID34" s="10"/>
      <c r="IE34" s="10"/>
      <c r="IF34" s="10"/>
      <c r="IG34" s="10"/>
      <c r="IH34" s="10"/>
      <c r="II34" s="10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s="3" customFormat="1" ht="5.0999999999999996" customHeight="1" x14ac:dyDescent="0.15">
      <c r="A35" s="1"/>
      <c r="B35" s="1"/>
      <c r="C35" s="8"/>
      <c r="D35" s="1"/>
      <c r="E35" s="1"/>
      <c r="F35" s="1"/>
      <c r="G35" s="1"/>
      <c r="H35" s="1"/>
      <c r="I35" s="66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8"/>
      <c r="BB35" s="75"/>
      <c r="BC35" s="76"/>
      <c r="BD35" s="76"/>
      <c r="BE35" s="76"/>
      <c r="BF35" s="76"/>
      <c r="BG35" s="76"/>
      <c r="BH35" s="76"/>
      <c r="BI35" s="77"/>
      <c r="BJ35" s="84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65"/>
      <c r="BY35" s="65"/>
      <c r="BZ35" s="65"/>
      <c r="CA35" s="65"/>
      <c r="CB35" s="65"/>
      <c r="CC35" s="65"/>
      <c r="CD35" s="65"/>
      <c r="CE35" s="65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144"/>
      <c r="CR35" s="145"/>
      <c r="CS35" s="146"/>
      <c r="CT35" s="146"/>
      <c r="CU35" s="146"/>
      <c r="CV35" s="146"/>
      <c r="CW35" s="146"/>
      <c r="CX35" s="156" t="str">
        <f>IF(LEN($BJ35*$CF35)&lt;=6,"",INT($BJ35*$CF35/1000000))</f>
        <v/>
      </c>
      <c r="CY35" s="157"/>
      <c r="CZ35" s="157"/>
      <c r="DA35" s="157"/>
      <c r="DB35" s="157"/>
      <c r="DC35" s="157"/>
      <c r="DD35" s="157"/>
      <c r="DE35" s="157"/>
      <c r="DF35" s="157"/>
      <c r="DG35" s="157"/>
      <c r="DH35" s="157"/>
      <c r="DI35" s="157"/>
      <c r="DJ35" s="151" t="str">
        <f>IF(AND(HN35=0,CX35=""),"",IF(CX35="",HN35,IF(LEN(HN35)=3,HN35,IF(LEN(HN35)=2,"0"&amp;HN35,IF(HN35=0,"000","00"&amp;HN35)))))</f>
        <v/>
      </c>
      <c r="DK35" s="152"/>
      <c r="DL35" s="152"/>
      <c r="DM35" s="152"/>
      <c r="DN35" s="152"/>
      <c r="DO35" s="152"/>
      <c r="DP35" s="152"/>
      <c r="DQ35" s="152"/>
      <c r="DR35" s="152"/>
      <c r="DS35" s="152"/>
      <c r="DT35" s="152"/>
      <c r="DU35" s="153"/>
      <c r="DV35" s="158" t="str">
        <f>IF(AND(HU35=0,DJ35="",CX35=""),"",IF(DJ35="",HU35,IF(LEN(HU35)=3,HU35,IF(LEN(HU35)=2,"0"&amp;HU35,IF(HU35=0,"000","00"&amp;HU35)))))</f>
        <v/>
      </c>
      <c r="DW35" s="158"/>
      <c r="DX35" s="158"/>
      <c r="DY35" s="158"/>
      <c r="DZ35" s="158"/>
      <c r="EA35" s="158"/>
      <c r="EB35" s="158"/>
      <c r="EC35" s="158"/>
      <c r="ED35" s="158"/>
      <c r="EE35" s="158"/>
      <c r="EF35" s="158"/>
      <c r="EG35" s="159"/>
      <c r="EH35" s="65"/>
      <c r="EI35" s="65"/>
      <c r="EJ35" s="65"/>
      <c r="EK35" s="65"/>
      <c r="EL35" s="65"/>
      <c r="EM35" s="65"/>
      <c r="EN35" s="65"/>
      <c r="EO35" s="65"/>
      <c r="EP35" s="65"/>
      <c r="EQ35" s="65"/>
      <c r="ER35" s="65"/>
      <c r="ES35" s="65"/>
      <c r="ET35" s="65"/>
      <c r="EU35" s="65"/>
      <c r="EV35" s="65"/>
      <c r="EW35" s="65"/>
      <c r="EX35" s="65"/>
      <c r="EY35" s="65"/>
      <c r="EZ35" s="65"/>
      <c r="FA35" s="65"/>
      <c r="FB35" s="65"/>
      <c r="FC35" s="65"/>
      <c r="FD35" s="65"/>
      <c r="FE35" s="65"/>
      <c r="FF35" s="65"/>
      <c r="FG35" s="65"/>
      <c r="FH35" s="143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9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55">
        <f>IF(CX35="",0,CX35*1000000)+IF(DJ35="",0,DJ35*1000)+IF(DV35="",0,DV35)</f>
        <v>0</v>
      </c>
      <c r="HJ35" s="55"/>
      <c r="HK35" s="55"/>
      <c r="HL35" s="55"/>
      <c r="HM35" s="55"/>
      <c r="HN35" s="117">
        <f>INT((BJ35*CF35-INT(BJ35*CF35/1000000)*1000000)/1000)</f>
        <v>0</v>
      </c>
      <c r="HO35" s="117"/>
      <c r="HP35" s="117"/>
      <c r="HQ35" s="117"/>
      <c r="HR35" s="117"/>
      <c r="HS35" s="117"/>
      <c r="HT35" s="117"/>
      <c r="HU35" s="117">
        <f>VALUE(RIGHT(BJ35*CF35,3))</f>
        <v>0</v>
      </c>
      <c r="HV35" s="117"/>
      <c r="HW35" s="117"/>
      <c r="HX35" s="117"/>
      <c r="HY35" s="117"/>
      <c r="HZ35" s="117"/>
      <c r="IA35" s="117"/>
      <c r="IB35" s="10"/>
      <c r="IC35" s="10"/>
      <c r="ID35" s="10"/>
      <c r="IE35" s="10"/>
      <c r="IF35" s="10"/>
      <c r="IG35" s="10"/>
      <c r="IH35" s="10"/>
      <c r="II35" s="10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s="3" customFormat="1" ht="5.0999999999999996" customHeight="1" x14ac:dyDescent="0.15">
      <c r="A36" s="1"/>
      <c r="B36" s="1"/>
      <c r="C36" s="8"/>
      <c r="D36" s="1"/>
      <c r="E36" s="1"/>
      <c r="F36" s="1"/>
      <c r="G36" s="1"/>
      <c r="H36" s="1"/>
      <c r="I36" s="69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1"/>
      <c r="BB36" s="78"/>
      <c r="BC36" s="79"/>
      <c r="BD36" s="79"/>
      <c r="BE36" s="79"/>
      <c r="BF36" s="79"/>
      <c r="BG36" s="79"/>
      <c r="BH36" s="79"/>
      <c r="BI36" s="80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65"/>
      <c r="BY36" s="65"/>
      <c r="BZ36" s="65"/>
      <c r="CA36" s="65"/>
      <c r="CB36" s="65"/>
      <c r="CC36" s="65"/>
      <c r="CD36" s="65"/>
      <c r="CE36" s="65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144"/>
      <c r="CR36" s="147"/>
      <c r="CS36" s="148"/>
      <c r="CT36" s="148"/>
      <c r="CU36" s="148"/>
      <c r="CV36" s="148"/>
      <c r="CW36" s="148"/>
      <c r="CX36" s="127"/>
      <c r="CY36" s="131"/>
      <c r="CZ36" s="131"/>
      <c r="DA36" s="131"/>
      <c r="DB36" s="131"/>
      <c r="DC36" s="131"/>
      <c r="DD36" s="131"/>
      <c r="DE36" s="131"/>
      <c r="DF36" s="131"/>
      <c r="DG36" s="131"/>
      <c r="DH36" s="131"/>
      <c r="DI36" s="131"/>
      <c r="DJ36" s="151"/>
      <c r="DK36" s="152"/>
      <c r="DL36" s="152"/>
      <c r="DM36" s="152"/>
      <c r="DN36" s="152"/>
      <c r="DO36" s="152"/>
      <c r="DP36" s="152"/>
      <c r="DQ36" s="152"/>
      <c r="DR36" s="152"/>
      <c r="DS36" s="152"/>
      <c r="DT36" s="152"/>
      <c r="DU36" s="153"/>
      <c r="DV36" s="160"/>
      <c r="DW36" s="160"/>
      <c r="DX36" s="160"/>
      <c r="DY36" s="160"/>
      <c r="DZ36" s="160"/>
      <c r="EA36" s="160"/>
      <c r="EB36" s="160"/>
      <c r="EC36" s="160"/>
      <c r="ED36" s="160"/>
      <c r="EE36" s="160"/>
      <c r="EF36" s="160"/>
      <c r="EG36" s="161"/>
      <c r="EH36" s="65"/>
      <c r="EI36" s="65"/>
      <c r="EJ36" s="65"/>
      <c r="EK36" s="65"/>
      <c r="EL36" s="65"/>
      <c r="EM36" s="65"/>
      <c r="EN36" s="65"/>
      <c r="EO36" s="65"/>
      <c r="EP36" s="65"/>
      <c r="EQ36" s="65"/>
      <c r="ER36" s="65"/>
      <c r="ES36" s="65"/>
      <c r="ET36" s="65"/>
      <c r="EU36" s="65"/>
      <c r="EV36" s="65"/>
      <c r="EW36" s="65"/>
      <c r="EX36" s="65"/>
      <c r="EY36" s="65"/>
      <c r="EZ36" s="65"/>
      <c r="FA36" s="65"/>
      <c r="FB36" s="65"/>
      <c r="FC36" s="65"/>
      <c r="FD36" s="65"/>
      <c r="FE36" s="65"/>
      <c r="FF36" s="65"/>
      <c r="FG36" s="65"/>
      <c r="FH36" s="143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9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55"/>
      <c r="HJ36" s="55"/>
      <c r="HK36" s="55"/>
      <c r="HL36" s="55"/>
      <c r="HM36" s="55"/>
      <c r="HN36" s="117"/>
      <c r="HO36" s="117"/>
      <c r="HP36" s="117"/>
      <c r="HQ36" s="117"/>
      <c r="HR36" s="117"/>
      <c r="HS36" s="117"/>
      <c r="HT36" s="117"/>
      <c r="HU36" s="117"/>
      <c r="HV36" s="117"/>
      <c r="HW36" s="117"/>
      <c r="HX36" s="117"/>
      <c r="HY36" s="117"/>
      <c r="HZ36" s="117"/>
      <c r="IA36" s="117"/>
      <c r="IB36" s="10"/>
      <c r="IC36" s="10"/>
      <c r="ID36" s="10"/>
      <c r="IE36" s="10"/>
      <c r="IF36" s="10"/>
      <c r="IG36" s="10"/>
      <c r="IH36" s="10"/>
      <c r="II36" s="10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s="3" customFormat="1" ht="3.95" customHeight="1" x14ac:dyDescent="0.15">
      <c r="A37" s="1"/>
      <c r="B37" s="1"/>
      <c r="C37" s="8"/>
      <c r="D37" s="1"/>
      <c r="E37" s="1"/>
      <c r="F37" s="1"/>
      <c r="G37" s="1"/>
      <c r="H37" s="1"/>
      <c r="I37" s="69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1"/>
      <c r="BB37" s="78"/>
      <c r="BC37" s="79"/>
      <c r="BD37" s="79"/>
      <c r="BE37" s="79"/>
      <c r="BF37" s="79"/>
      <c r="BG37" s="79"/>
      <c r="BH37" s="79"/>
      <c r="BI37" s="80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65"/>
      <c r="BY37" s="65"/>
      <c r="BZ37" s="65"/>
      <c r="CA37" s="65"/>
      <c r="CB37" s="65"/>
      <c r="CC37" s="65"/>
      <c r="CD37" s="65"/>
      <c r="CE37" s="65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144"/>
      <c r="CR37" s="147"/>
      <c r="CS37" s="148"/>
      <c r="CT37" s="148"/>
      <c r="CU37" s="148"/>
      <c r="CV37" s="148"/>
      <c r="CW37" s="148"/>
      <c r="CX37" s="127"/>
      <c r="CY37" s="131"/>
      <c r="CZ37" s="131"/>
      <c r="DA37" s="131"/>
      <c r="DB37" s="131"/>
      <c r="DC37" s="131"/>
      <c r="DD37" s="131"/>
      <c r="DE37" s="131"/>
      <c r="DF37" s="131"/>
      <c r="DG37" s="131"/>
      <c r="DH37" s="131"/>
      <c r="DI37" s="131"/>
      <c r="DJ37" s="151"/>
      <c r="DK37" s="152"/>
      <c r="DL37" s="152"/>
      <c r="DM37" s="152"/>
      <c r="DN37" s="152"/>
      <c r="DO37" s="152"/>
      <c r="DP37" s="152"/>
      <c r="DQ37" s="152"/>
      <c r="DR37" s="152"/>
      <c r="DS37" s="152"/>
      <c r="DT37" s="152"/>
      <c r="DU37" s="153"/>
      <c r="DV37" s="160"/>
      <c r="DW37" s="160"/>
      <c r="DX37" s="160"/>
      <c r="DY37" s="160"/>
      <c r="DZ37" s="160"/>
      <c r="EA37" s="160"/>
      <c r="EB37" s="160"/>
      <c r="EC37" s="160"/>
      <c r="ED37" s="160"/>
      <c r="EE37" s="160"/>
      <c r="EF37" s="160"/>
      <c r="EG37" s="161"/>
      <c r="EH37" s="65"/>
      <c r="EI37" s="65"/>
      <c r="EJ37" s="65"/>
      <c r="EK37" s="65"/>
      <c r="EL37" s="65"/>
      <c r="EM37" s="65"/>
      <c r="EN37" s="65"/>
      <c r="EO37" s="65"/>
      <c r="EP37" s="65"/>
      <c r="EQ37" s="65"/>
      <c r="ER37" s="65"/>
      <c r="ES37" s="65"/>
      <c r="ET37" s="65"/>
      <c r="EU37" s="65"/>
      <c r="EV37" s="65"/>
      <c r="EW37" s="65"/>
      <c r="EX37" s="65"/>
      <c r="EY37" s="65"/>
      <c r="EZ37" s="65"/>
      <c r="FA37" s="65"/>
      <c r="FB37" s="65"/>
      <c r="FC37" s="65"/>
      <c r="FD37" s="65"/>
      <c r="FE37" s="65"/>
      <c r="FF37" s="65"/>
      <c r="FG37" s="65"/>
      <c r="FH37" s="143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9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55"/>
      <c r="HJ37" s="55"/>
      <c r="HK37" s="55"/>
      <c r="HL37" s="55"/>
      <c r="HM37" s="55"/>
      <c r="HN37" s="117"/>
      <c r="HO37" s="117"/>
      <c r="HP37" s="117"/>
      <c r="HQ37" s="117"/>
      <c r="HR37" s="117"/>
      <c r="HS37" s="117"/>
      <c r="HT37" s="117"/>
      <c r="HU37" s="117"/>
      <c r="HV37" s="117"/>
      <c r="HW37" s="117"/>
      <c r="HX37" s="117"/>
      <c r="HY37" s="117"/>
      <c r="HZ37" s="117"/>
      <c r="IA37" s="117"/>
      <c r="IB37" s="10"/>
      <c r="IC37" s="10"/>
      <c r="ID37" s="10"/>
      <c r="IE37" s="10"/>
      <c r="IF37" s="10"/>
      <c r="IG37" s="10"/>
      <c r="IH37" s="10"/>
      <c r="II37" s="10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s="3" customFormat="1" ht="5.0999999999999996" customHeight="1" x14ac:dyDescent="0.15">
      <c r="A38" s="1"/>
      <c r="B38" s="1"/>
      <c r="C38" s="8"/>
      <c r="D38" s="1"/>
      <c r="E38" s="1"/>
      <c r="F38" s="1"/>
      <c r="G38" s="1"/>
      <c r="H38" s="1"/>
      <c r="I38" s="69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1"/>
      <c r="BB38" s="78"/>
      <c r="BC38" s="79"/>
      <c r="BD38" s="79"/>
      <c r="BE38" s="79"/>
      <c r="BF38" s="79"/>
      <c r="BG38" s="79"/>
      <c r="BH38" s="79"/>
      <c r="BI38" s="80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65"/>
      <c r="BY38" s="65"/>
      <c r="BZ38" s="65"/>
      <c r="CA38" s="65"/>
      <c r="CB38" s="65"/>
      <c r="CC38" s="65"/>
      <c r="CD38" s="65"/>
      <c r="CE38" s="65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144"/>
      <c r="CR38" s="147"/>
      <c r="CS38" s="148"/>
      <c r="CT38" s="148"/>
      <c r="CU38" s="148"/>
      <c r="CV38" s="148"/>
      <c r="CW38" s="148"/>
      <c r="CX38" s="127"/>
      <c r="CY38" s="131"/>
      <c r="CZ38" s="131"/>
      <c r="DA38" s="131"/>
      <c r="DB38" s="131"/>
      <c r="DC38" s="131"/>
      <c r="DD38" s="131"/>
      <c r="DE38" s="131"/>
      <c r="DF38" s="131"/>
      <c r="DG38" s="131"/>
      <c r="DH38" s="131"/>
      <c r="DI38" s="131"/>
      <c r="DJ38" s="151"/>
      <c r="DK38" s="152"/>
      <c r="DL38" s="152"/>
      <c r="DM38" s="152"/>
      <c r="DN38" s="152"/>
      <c r="DO38" s="152"/>
      <c r="DP38" s="152"/>
      <c r="DQ38" s="152"/>
      <c r="DR38" s="152"/>
      <c r="DS38" s="152"/>
      <c r="DT38" s="152"/>
      <c r="DU38" s="153"/>
      <c r="DV38" s="160"/>
      <c r="DW38" s="160"/>
      <c r="DX38" s="160"/>
      <c r="DY38" s="160"/>
      <c r="DZ38" s="160"/>
      <c r="EA38" s="160"/>
      <c r="EB38" s="160"/>
      <c r="EC38" s="160"/>
      <c r="ED38" s="160"/>
      <c r="EE38" s="160"/>
      <c r="EF38" s="160"/>
      <c r="EG38" s="161"/>
      <c r="EH38" s="65"/>
      <c r="EI38" s="65"/>
      <c r="EJ38" s="65"/>
      <c r="EK38" s="65"/>
      <c r="EL38" s="65"/>
      <c r="EM38" s="65"/>
      <c r="EN38" s="65"/>
      <c r="EO38" s="65"/>
      <c r="EP38" s="65"/>
      <c r="EQ38" s="65"/>
      <c r="ER38" s="65"/>
      <c r="ES38" s="65"/>
      <c r="ET38" s="65"/>
      <c r="EU38" s="65"/>
      <c r="EV38" s="65"/>
      <c r="EW38" s="65"/>
      <c r="EX38" s="65"/>
      <c r="EY38" s="65"/>
      <c r="EZ38" s="65"/>
      <c r="FA38" s="65"/>
      <c r="FB38" s="65"/>
      <c r="FC38" s="65"/>
      <c r="FD38" s="65"/>
      <c r="FE38" s="65"/>
      <c r="FF38" s="65"/>
      <c r="FG38" s="65"/>
      <c r="FH38" s="143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9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55"/>
      <c r="HJ38" s="55"/>
      <c r="HK38" s="55"/>
      <c r="HL38" s="55"/>
      <c r="HM38" s="55"/>
      <c r="HN38" s="117"/>
      <c r="HO38" s="117"/>
      <c r="HP38" s="117"/>
      <c r="HQ38" s="117"/>
      <c r="HR38" s="117"/>
      <c r="HS38" s="117"/>
      <c r="HT38" s="117"/>
      <c r="HU38" s="117"/>
      <c r="HV38" s="117"/>
      <c r="HW38" s="117"/>
      <c r="HX38" s="117"/>
      <c r="HY38" s="117"/>
      <c r="HZ38" s="117"/>
      <c r="IA38" s="117"/>
      <c r="IB38" s="10"/>
      <c r="IC38" s="10"/>
      <c r="ID38" s="10"/>
      <c r="IE38" s="10"/>
      <c r="IF38" s="10"/>
      <c r="IG38" s="10"/>
      <c r="IH38" s="10"/>
      <c r="II38" s="10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s="3" customFormat="1" ht="5.0999999999999996" customHeight="1" x14ac:dyDescent="0.15">
      <c r="A39" s="1"/>
      <c r="B39" s="1"/>
      <c r="C39" s="8"/>
      <c r="D39" s="1"/>
      <c r="E39" s="1"/>
      <c r="F39" s="1"/>
      <c r="G39" s="1"/>
      <c r="H39" s="1"/>
      <c r="I39" s="69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1"/>
      <c r="BB39" s="78"/>
      <c r="BC39" s="79"/>
      <c r="BD39" s="79"/>
      <c r="BE39" s="79"/>
      <c r="BF39" s="79"/>
      <c r="BG39" s="79"/>
      <c r="BH39" s="79"/>
      <c r="BI39" s="80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65"/>
      <c r="BY39" s="65"/>
      <c r="BZ39" s="65"/>
      <c r="CA39" s="65"/>
      <c r="CB39" s="65"/>
      <c r="CC39" s="65"/>
      <c r="CD39" s="65"/>
      <c r="CE39" s="65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144"/>
      <c r="CR39" s="147"/>
      <c r="CS39" s="148"/>
      <c r="CT39" s="148"/>
      <c r="CU39" s="148"/>
      <c r="CV39" s="148"/>
      <c r="CW39" s="148"/>
      <c r="CX39" s="127"/>
      <c r="CY39" s="131"/>
      <c r="CZ39" s="131"/>
      <c r="DA39" s="131"/>
      <c r="DB39" s="131"/>
      <c r="DC39" s="131"/>
      <c r="DD39" s="131"/>
      <c r="DE39" s="131"/>
      <c r="DF39" s="131"/>
      <c r="DG39" s="131"/>
      <c r="DH39" s="131"/>
      <c r="DI39" s="131"/>
      <c r="DJ39" s="151"/>
      <c r="DK39" s="152"/>
      <c r="DL39" s="152"/>
      <c r="DM39" s="152"/>
      <c r="DN39" s="152"/>
      <c r="DO39" s="152"/>
      <c r="DP39" s="152"/>
      <c r="DQ39" s="152"/>
      <c r="DR39" s="152"/>
      <c r="DS39" s="152"/>
      <c r="DT39" s="152"/>
      <c r="DU39" s="153"/>
      <c r="DV39" s="160"/>
      <c r="DW39" s="160"/>
      <c r="DX39" s="160"/>
      <c r="DY39" s="160"/>
      <c r="DZ39" s="160"/>
      <c r="EA39" s="160"/>
      <c r="EB39" s="160"/>
      <c r="EC39" s="160"/>
      <c r="ED39" s="160"/>
      <c r="EE39" s="160"/>
      <c r="EF39" s="160"/>
      <c r="EG39" s="161"/>
      <c r="EH39" s="65"/>
      <c r="EI39" s="65"/>
      <c r="EJ39" s="65"/>
      <c r="EK39" s="65"/>
      <c r="EL39" s="65"/>
      <c r="EM39" s="65"/>
      <c r="EN39" s="65"/>
      <c r="EO39" s="65"/>
      <c r="EP39" s="65"/>
      <c r="EQ39" s="65"/>
      <c r="ER39" s="65"/>
      <c r="ES39" s="65"/>
      <c r="ET39" s="65"/>
      <c r="EU39" s="65"/>
      <c r="EV39" s="65"/>
      <c r="EW39" s="65"/>
      <c r="EX39" s="65"/>
      <c r="EY39" s="65"/>
      <c r="EZ39" s="65"/>
      <c r="FA39" s="65"/>
      <c r="FB39" s="65"/>
      <c r="FC39" s="65"/>
      <c r="FD39" s="65"/>
      <c r="FE39" s="65"/>
      <c r="FF39" s="65"/>
      <c r="FG39" s="65"/>
      <c r="FH39" s="143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9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55"/>
      <c r="HJ39" s="55"/>
      <c r="HK39" s="55"/>
      <c r="HL39" s="55"/>
      <c r="HM39" s="55"/>
      <c r="HN39" s="117"/>
      <c r="HO39" s="117"/>
      <c r="HP39" s="117"/>
      <c r="HQ39" s="117"/>
      <c r="HR39" s="117"/>
      <c r="HS39" s="117"/>
      <c r="HT39" s="117"/>
      <c r="HU39" s="117"/>
      <c r="HV39" s="117"/>
      <c r="HW39" s="117"/>
      <c r="HX39" s="117"/>
      <c r="HY39" s="117"/>
      <c r="HZ39" s="117"/>
      <c r="IA39" s="117"/>
      <c r="IB39" s="10"/>
      <c r="IC39" s="10"/>
      <c r="ID39" s="10"/>
      <c r="IE39" s="10"/>
      <c r="IF39" s="10"/>
      <c r="IG39" s="10"/>
      <c r="IH39" s="10"/>
      <c r="II39" s="10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s="3" customFormat="1" ht="5.0999999999999996" customHeight="1" x14ac:dyDescent="0.15">
      <c r="A40" s="1"/>
      <c r="B40" s="1"/>
      <c r="C40" s="8"/>
      <c r="D40" s="1"/>
      <c r="E40" s="1"/>
      <c r="F40" s="1"/>
      <c r="G40" s="1"/>
      <c r="H40" s="1"/>
      <c r="I40" s="72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4"/>
      <c r="BB40" s="81"/>
      <c r="BC40" s="82"/>
      <c r="BD40" s="82"/>
      <c r="BE40" s="82"/>
      <c r="BF40" s="82"/>
      <c r="BG40" s="82"/>
      <c r="BH40" s="82"/>
      <c r="BI40" s="83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65"/>
      <c r="BY40" s="65"/>
      <c r="BZ40" s="65"/>
      <c r="CA40" s="65"/>
      <c r="CB40" s="65"/>
      <c r="CC40" s="65"/>
      <c r="CD40" s="65"/>
      <c r="CE40" s="65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144"/>
      <c r="CR40" s="147"/>
      <c r="CS40" s="148"/>
      <c r="CT40" s="148"/>
      <c r="CU40" s="148"/>
      <c r="CV40" s="148"/>
      <c r="CW40" s="148"/>
      <c r="CX40" s="129"/>
      <c r="CY40" s="130"/>
      <c r="CZ40" s="130"/>
      <c r="DA40" s="130"/>
      <c r="DB40" s="130"/>
      <c r="DC40" s="130"/>
      <c r="DD40" s="130"/>
      <c r="DE40" s="130"/>
      <c r="DF40" s="130"/>
      <c r="DG40" s="130"/>
      <c r="DH40" s="130"/>
      <c r="DI40" s="130"/>
      <c r="DJ40" s="151"/>
      <c r="DK40" s="152"/>
      <c r="DL40" s="152"/>
      <c r="DM40" s="152"/>
      <c r="DN40" s="152"/>
      <c r="DO40" s="152"/>
      <c r="DP40" s="152"/>
      <c r="DQ40" s="152"/>
      <c r="DR40" s="152"/>
      <c r="DS40" s="152"/>
      <c r="DT40" s="152"/>
      <c r="DU40" s="153"/>
      <c r="DV40" s="162"/>
      <c r="DW40" s="162"/>
      <c r="DX40" s="162"/>
      <c r="DY40" s="162"/>
      <c r="DZ40" s="162"/>
      <c r="EA40" s="162"/>
      <c r="EB40" s="162"/>
      <c r="EC40" s="162"/>
      <c r="ED40" s="162"/>
      <c r="EE40" s="162"/>
      <c r="EF40" s="162"/>
      <c r="EG40" s="163"/>
      <c r="EH40" s="65"/>
      <c r="EI40" s="65"/>
      <c r="EJ40" s="65"/>
      <c r="EK40" s="65"/>
      <c r="EL40" s="65"/>
      <c r="EM40" s="65"/>
      <c r="EN40" s="65"/>
      <c r="EO40" s="65"/>
      <c r="EP40" s="65"/>
      <c r="EQ40" s="65"/>
      <c r="ER40" s="65"/>
      <c r="ES40" s="65"/>
      <c r="ET40" s="65"/>
      <c r="EU40" s="65"/>
      <c r="EV40" s="65"/>
      <c r="EW40" s="65"/>
      <c r="EX40" s="65"/>
      <c r="EY40" s="65"/>
      <c r="EZ40" s="65"/>
      <c r="FA40" s="65"/>
      <c r="FB40" s="65"/>
      <c r="FC40" s="65"/>
      <c r="FD40" s="65"/>
      <c r="FE40" s="65"/>
      <c r="FF40" s="65"/>
      <c r="FG40" s="65"/>
      <c r="FH40" s="143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9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55"/>
      <c r="HJ40" s="55"/>
      <c r="HK40" s="55"/>
      <c r="HL40" s="55"/>
      <c r="HM40" s="55"/>
      <c r="HN40" s="117"/>
      <c r="HO40" s="117"/>
      <c r="HP40" s="117"/>
      <c r="HQ40" s="117"/>
      <c r="HR40" s="117"/>
      <c r="HS40" s="117"/>
      <c r="HT40" s="117"/>
      <c r="HU40" s="117"/>
      <c r="HV40" s="117"/>
      <c r="HW40" s="117"/>
      <c r="HX40" s="117"/>
      <c r="HY40" s="117"/>
      <c r="HZ40" s="117"/>
      <c r="IA40" s="117"/>
      <c r="IB40" s="10"/>
      <c r="IC40" s="10"/>
      <c r="ID40" s="10"/>
      <c r="IE40" s="10"/>
      <c r="IF40" s="10"/>
      <c r="IG40" s="10"/>
      <c r="IH40" s="10"/>
      <c r="II40" s="10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s="3" customFormat="1" ht="5.0999999999999996" customHeight="1" x14ac:dyDescent="0.15">
      <c r="A41" s="1"/>
      <c r="B41" s="1"/>
      <c r="C41" s="8"/>
      <c r="D41" s="1"/>
      <c r="E41" s="1"/>
      <c r="F41" s="1"/>
      <c r="G41" s="1"/>
      <c r="H41" s="1"/>
      <c r="I41" s="66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8"/>
      <c r="BB41" s="75"/>
      <c r="BC41" s="76"/>
      <c r="BD41" s="76"/>
      <c r="BE41" s="76"/>
      <c r="BF41" s="76"/>
      <c r="BG41" s="76"/>
      <c r="BH41" s="76"/>
      <c r="BI41" s="77"/>
      <c r="BJ41" s="84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65"/>
      <c r="BY41" s="65"/>
      <c r="BZ41" s="65"/>
      <c r="CA41" s="65"/>
      <c r="CB41" s="65"/>
      <c r="CC41" s="65"/>
      <c r="CD41" s="65"/>
      <c r="CE41" s="65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144"/>
      <c r="CR41" s="145"/>
      <c r="CS41" s="146"/>
      <c r="CT41" s="146"/>
      <c r="CU41" s="146"/>
      <c r="CV41" s="146"/>
      <c r="CW41" s="146"/>
      <c r="CX41" s="149" t="str">
        <f>IF(LEN($BJ41*$CF41)&lt;=6,"",INT($BJ41*$CF41/1000000))</f>
        <v/>
      </c>
      <c r="CY41" s="149"/>
      <c r="CZ41" s="149"/>
      <c r="DA41" s="149"/>
      <c r="DB41" s="149"/>
      <c r="DC41" s="149"/>
      <c r="DD41" s="149"/>
      <c r="DE41" s="149"/>
      <c r="DF41" s="149"/>
      <c r="DG41" s="149"/>
      <c r="DH41" s="149"/>
      <c r="DI41" s="150"/>
      <c r="DJ41" s="151" t="str">
        <f>IF(AND(HN41=0,CX41=""),"",IF(CX41="",HN41,IF(LEN(HN41)=3,HN41,IF(LEN(HN41)=2,"0"&amp;HN41,IF(HN41=0,"000","00"&amp;HN41)))))</f>
        <v/>
      </c>
      <c r="DK41" s="152"/>
      <c r="DL41" s="152"/>
      <c r="DM41" s="152"/>
      <c r="DN41" s="152"/>
      <c r="DO41" s="152"/>
      <c r="DP41" s="152"/>
      <c r="DQ41" s="152"/>
      <c r="DR41" s="152"/>
      <c r="DS41" s="152"/>
      <c r="DT41" s="152"/>
      <c r="DU41" s="153"/>
      <c r="DV41" s="154" t="str">
        <f>IF(AND(HU41=0,DJ41="",CX41=""),"",IF(DJ41="",HU41,IF(LEN(HU41)=3,HU41,IF(LEN(HU41)=2,"0"&amp;HU41,IF(HU41=0,"000","00"&amp;HU41)))))</f>
        <v/>
      </c>
      <c r="DW41" s="155"/>
      <c r="DX41" s="155"/>
      <c r="DY41" s="155"/>
      <c r="DZ41" s="155"/>
      <c r="EA41" s="155"/>
      <c r="EB41" s="155"/>
      <c r="EC41" s="155"/>
      <c r="ED41" s="155"/>
      <c r="EE41" s="155"/>
      <c r="EF41" s="155"/>
      <c r="EG41" s="155"/>
      <c r="EH41" s="65"/>
      <c r="EI41" s="65"/>
      <c r="EJ41" s="65"/>
      <c r="EK41" s="65"/>
      <c r="EL41" s="65"/>
      <c r="EM41" s="65"/>
      <c r="EN41" s="65"/>
      <c r="EO41" s="65"/>
      <c r="EP41" s="65"/>
      <c r="EQ41" s="65"/>
      <c r="ER41" s="65"/>
      <c r="ES41" s="65"/>
      <c r="ET41" s="65"/>
      <c r="EU41" s="65"/>
      <c r="EV41" s="65"/>
      <c r="EW41" s="65"/>
      <c r="EX41" s="65"/>
      <c r="EY41" s="65"/>
      <c r="EZ41" s="65"/>
      <c r="FA41" s="65"/>
      <c r="FB41" s="65"/>
      <c r="FC41" s="65"/>
      <c r="FD41" s="65"/>
      <c r="FE41" s="65"/>
      <c r="FF41" s="65"/>
      <c r="FG41" s="65"/>
      <c r="FH41" s="143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9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55">
        <f>IF(CX41="",0,CX41*1000000)+IF(DJ41="",0,DJ41*1000)+IF(DV41="",0,DV41)</f>
        <v>0</v>
      </c>
      <c r="HJ41" s="55"/>
      <c r="HK41" s="55"/>
      <c r="HL41" s="55"/>
      <c r="HM41" s="55"/>
      <c r="HN41" s="117">
        <f>INT((BJ41*CF41-INT(BJ41*CF41/1000000)*1000000)/1000)</f>
        <v>0</v>
      </c>
      <c r="HO41" s="117"/>
      <c r="HP41" s="117"/>
      <c r="HQ41" s="117"/>
      <c r="HR41" s="117"/>
      <c r="HS41" s="117"/>
      <c r="HT41" s="117"/>
      <c r="HU41" s="117">
        <f>VALUE(RIGHT(BJ41*CF41,3))</f>
        <v>0</v>
      </c>
      <c r="HV41" s="117"/>
      <c r="HW41" s="117"/>
      <c r="HX41" s="117"/>
      <c r="HY41" s="117"/>
      <c r="HZ41" s="117"/>
      <c r="IA41" s="117"/>
      <c r="IB41" s="10"/>
      <c r="IC41" s="10"/>
      <c r="ID41" s="10"/>
      <c r="IE41" s="10"/>
      <c r="IF41" s="10"/>
      <c r="IG41" s="10"/>
      <c r="IH41" s="10"/>
      <c r="II41" s="10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s="3" customFormat="1" ht="5.0999999999999996" customHeight="1" x14ac:dyDescent="0.15">
      <c r="A42" s="1"/>
      <c r="B42" s="1"/>
      <c r="C42" s="8"/>
      <c r="D42" s="1"/>
      <c r="E42" s="1"/>
      <c r="F42" s="1"/>
      <c r="G42" s="1"/>
      <c r="H42" s="1"/>
      <c r="I42" s="69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1"/>
      <c r="BB42" s="78"/>
      <c r="BC42" s="79"/>
      <c r="BD42" s="79"/>
      <c r="BE42" s="79"/>
      <c r="BF42" s="79"/>
      <c r="BG42" s="79"/>
      <c r="BH42" s="79"/>
      <c r="BI42" s="80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65"/>
      <c r="BY42" s="65"/>
      <c r="BZ42" s="65"/>
      <c r="CA42" s="65"/>
      <c r="CB42" s="65"/>
      <c r="CC42" s="65"/>
      <c r="CD42" s="65"/>
      <c r="CE42" s="65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144"/>
      <c r="CR42" s="147"/>
      <c r="CS42" s="148"/>
      <c r="CT42" s="148"/>
      <c r="CU42" s="148"/>
      <c r="CV42" s="148"/>
      <c r="CW42" s="148"/>
      <c r="CX42" s="149"/>
      <c r="CY42" s="149"/>
      <c r="CZ42" s="149"/>
      <c r="DA42" s="149"/>
      <c r="DB42" s="149"/>
      <c r="DC42" s="149"/>
      <c r="DD42" s="149"/>
      <c r="DE42" s="149"/>
      <c r="DF42" s="149"/>
      <c r="DG42" s="149"/>
      <c r="DH42" s="149"/>
      <c r="DI42" s="150"/>
      <c r="DJ42" s="151"/>
      <c r="DK42" s="152"/>
      <c r="DL42" s="152"/>
      <c r="DM42" s="152"/>
      <c r="DN42" s="152"/>
      <c r="DO42" s="152"/>
      <c r="DP42" s="152"/>
      <c r="DQ42" s="152"/>
      <c r="DR42" s="152"/>
      <c r="DS42" s="152"/>
      <c r="DT42" s="152"/>
      <c r="DU42" s="153"/>
      <c r="DV42" s="154"/>
      <c r="DW42" s="155"/>
      <c r="DX42" s="155"/>
      <c r="DY42" s="155"/>
      <c r="DZ42" s="155"/>
      <c r="EA42" s="155"/>
      <c r="EB42" s="155"/>
      <c r="EC42" s="155"/>
      <c r="ED42" s="155"/>
      <c r="EE42" s="155"/>
      <c r="EF42" s="155"/>
      <c r="EG42" s="155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65"/>
      <c r="ET42" s="65"/>
      <c r="EU42" s="65"/>
      <c r="EV42" s="65"/>
      <c r="EW42" s="65"/>
      <c r="EX42" s="65"/>
      <c r="EY42" s="65"/>
      <c r="EZ42" s="65"/>
      <c r="FA42" s="65"/>
      <c r="FB42" s="65"/>
      <c r="FC42" s="65"/>
      <c r="FD42" s="65"/>
      <c r="FE42" s="65"/>
      <c r="FF42" s="65"/>
      <c r="FG42" s="65"/>
      <c r="FH42" s="143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9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55"/>
      <c r="HJ42" s="55"/>
      <c r="HK42" s="55"/>
      <c r="HL42" s="55"/>
      <c r="HM42" s="55"/>
      <c r="HN42" s="117"/>
      <c r="HO42" s="117"/>
      <c r="HP42" s="117"/>
      <c r="HQ42" s="117"/>
      <c r="HR42" s="117"/>
      <c r="HS42" s="117"/>
      <c r="HT42" s="117"/>
      <c r="HU42" s="117"/>
      <c r="HV42" s="117"/>
      <c r="HW42" s="117"/>
      <c r="HX42" s="117"/>
      <c r="HY42" s="117"/>
      <c r="HZ42" s="117"/>
      <c r="IA42" s="117"/>
      <c r="IB42" s="10"/>
      <c r="IC42" s="10"/>
      <c r="ID42" s="10"/>
      <c r="IE42" s="10"/>
      <c r="IF42" s="10"/>
      <c r="IG42" s="10"/>
      <c r="IH42" s="10"/>
      <c r="II42" s="10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s="3" customFormat="1" ht="3.95" customHeight="1" x14ac:dyDescent="0.15">
      <c r="A43" s="1"/>
      <c r="B43" s="1"/>
      <c r="C43" s="8"/>
      <c r="D43" s="1"/>
      <c r="E43" s="1"/>
      <c r="F43" s="1"/>
      <c r="G43" s="1"/>
      <c r="H43" s="1"/>
      <c r="I43" s="69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1"/>
      <c r="BB43" s="78"/>
      <c r="BC43" s="79"/>
      <c r="BD43" s="79"/>
      <c r="BE43" s="79"/>
      <c r="BF43" s="79"/>
      <c r="BG43" s="79"/>
      <c r="BH43" s="79"/>
      <c r="BI43" s="80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65"/>
      <c r="BY43" s="65"/>
      <c r="BZ43" s="65"/>
      <c r="CA43" s="65"/>
      <c r="CB43" s="65"/>
      <c r="CC43" s="65"/>
      <c r="CD43" s="65"/>
      <c r="CE43" s="65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144"/>
      <c r="CR43" s="147"/>
      <c r="CS43" s="148"/>
      <c r="CT43" s="148"/>
      <c r="CU43" s="148"/>
      <c r="CV43" s="148"/>
      <c r="CW43" s="148"/>
      <c r="CX43" s="149"/>
      <c r="CY43" s="149"/>
      <c r="CZ43" s="149"/>
      <c r="DA43" s="149"/>
      <c r="DB43" s="149"/>
      <c r="DC43" s="149"/>
      <c r="DD43" s="149"/>
      <c r="DE43" s="149"/>
      <c r="DF43" s="149"/>
      <c r="DG43" s="149"/>
      <c r="DH43" s="149"/>
      <c r="DI43" s="150"/>
      <c r="DJ43" s="151"/>
      <c r="DK43" s="152"/>
      <c r="DL43" s="152"/>
      <c r="DM43" s="152"/>
      <c r="DN43" s="152"/>
      <c r="DO43" s="152"/>
      <c r="DP43" s="152"/>
      <c r="DQ43" s="152"/>
      <c r="DR43" s="152"/>
      <c r="DS43" s="152"/>
      <c r="DT43" s="152"/>
      <c r="DU43" s="153"/>
      <c r="DV43" s="154"/>
      <c r="DW43" s="155"/>
      <c r="DX43" s="155"/>
      <c r="DY43" s="155"/>
      <c r="DZ43" s="155"/>
      <c r="EA43" s="155"/>
      <c r="EB43" s="155"/>
      <c r="EC43" s="155"/>
      <c r="ED43" s="155"/>
      <c r="EE43" s="155"/>
      <c r="EF43" s="155"/>
      <c r="EG43" s="15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5"/>
      <c r="ET43" s="65"/>
      <c r="EU43" s="65"/>
      <c r="EV43" s="65"/>
      <c r="EW43" s="65"/>
      <c r="EX43" s="65"/>
      <c r="EY43" s="65"/>
      <c r="EZ43" s="65"/>
      <c r="FA43" s="65"/>
      <c r="FB43" s="65"/>
      <c r="FC43" s="65"/>
      <c r="FD43" s="65"/>
      <c r="FE43" s="65"/>
      <c r="FF43" s="65"/>
      <c r="FG43" s="65"/>
      <c r="FH43" s="143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9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55"/>
      <c r="HJ43" s="55"/>
      <c r="HK43" s="55"/>
      <c r="HL43" s="55"/>
      <c r="HM43" s="55"/>
      <c r="HN43" s="117"/>
      <c r="HO43" s="117"/>
      <c r="HP43" s="117"/>
      <c r="HQ43" s="117"/>
      <c r="HR43" s="117"/>
      <c r="HS43" s="117"/>
      <c r="HT43" s="117"/>
      <c r="HU43" s="117"/>
      <c r="HV43" s="117"/>
      <c r="HW43" s="117"/>
      <c r="HX43" s="117"/>
      <c r="HY43" s="117"/>
      <c r="HZ43" s="117"/>
      <c r="IA43" s="117"/>
      <c r="IB43" s="10"/>
      <c r="IC43" s="10"/>
      <c r="ID43" s="10"/>
      <c r="IE43" s="10"/>
      <c r="IF43" s="10"/>
      <c r="IG43" s="10"/>
      <c r="IH43" s="10"/>
      <c r="II43" s="10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s="3" customFormat="1" ht="5.0999999999999996" customHeight="1" x14ac:dyDescent="0.15">
      <c r="A44" s="1"/>
      <c r="B44" s="1"/>
      <c r="C44" s="8"/>
      <c r="D44" s="1"/>
      <c r="E44" s="1"/>
      <c r="F44" s="1"/>
      <c r="G44" s="1"/>
      <c r="H44" s="1"/>
      <c r="I44" s="69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1"/>
      <c r="BB44" s="78"/>
      <c r="BC44" s="79"/>
      <c r="BD44" s="79"/>
      <c r="BE44" s="79"/>
      <c r="BF44" s="79"/>
      <c r="BG44" s="79"/>
      <c r="BH44" s="79"/>
      <c r="BI44" s="80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65"/>
      <c r="BY44" s="65"/>
      <c r="BZ44" s="65"/>
      <c r="CA44" s="65"/>
      <c r="CB44" s="65"/>
      <c r="CC44" s="65"/>
      <c r="CD44" s="65"/>
      <c r="CE44" s="65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144"/>
      <c r="CR44" s="147"/>
      <c r="CS44" s="148"/>
      <c r="CT44" s="148"/>
      <c r="CU44" s="148"/>
      <c r="CV44" s="148"/>
      <c r="CW44" s="148"/>
      <c r="CX44" s="149"/>
      <c r="CY44" s="149"/>
      <c r="CZ44" s="149"/>
      <c r="DA44" s="149"/>
      <c r="DB44" s="149"/>
      <c r="DC44" s="149"/>
      <c r="DD44" s="149"/>
      <c r="DE44" s="149"/>
      <c r="DF44" s="149"/>
      <c r="DG44" s="149"/>
      <c r="DH44" s="149"/>
      <c r="DI44" s="150"/>
      <c r="DJ44" s="151"/>
      <c r="DK44" s="152"/>
      <c r="DL44" s="152"/>
      <c r="DM44" s="152"/>
      <c r="DN44" s="152"/>
      <c r="DO44" s="152"/>
      <c r="DP44" s="152"/>
      <c r="DQ44" s="152"/>
      <c r="DR44" s="152"/>
      <c r="DS44" s="152"/>
      <c r="DT44" s="152"/>
      <c r="DU44" s="153"/>
      <c r="DV44" s="154"/>
      <c r="DW44" s="155"/>
      <c r="DX44" s="155"/>
      <c r="DY44" s="155"/>
      <c r="DZ44" s="155"/>
      <c r="EA44" s="155"/>
      <c r="EB44" s="155"/>
      <c r="EC44" s="155"/>
      <c r="ED44" s="155"/>
      <c r="EE44" s="155"/>
      <c r="EF44" s="155"/>
      <c r="EG44" s="155"/>
      <c r="EH44" s="65"/>
      <c r="EI44" s="65"/>
      <c r="EJ44" s="65"/>
      <c r="EK44" s="65"/>
      <c r="EL44" s="65"/>
      <c r="EM44" s="65"/>
      <c r="EN44" s="65"/>
      <c r="EO44" s="65"/>
      <c r="EP44" s="65"/>
      <c r="EQ44" s="65"/>
      <c r="ER44" s="65"/>
      <c r="ES44" s="65"/>
      <c r="ET44" s="65"/>
      <c r="EU44" s="65"/>
      <c r="EV44" s="65"/>
      <c r="EW44" s="65"/>
      <c r="EX44" s="65"/>
      <c r="EY44" s="65"/>
      <c r="EZ44" s="65"/>
      <c r="FA44" s="65"/>
      <c r="FB44" s="65"/>
      <c r="FC44" s="65"/>
      <c r="FD44" s="65"/>
      <c r="FE44" s="65"/>
      <c r="FF44" s="65"/>
      <c r="FG44" s="65"/>
      <c r="FH44" s="143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9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55"/>
      <c r="HJ44" s="55"/>
      <c r="HK44" s="55"/>
      <c r="HL44" s="55"/>
      <c r="HM44" s="55"/>
      <c r="HN44" s="117"/>
      <c r="HO44" s="117"/>
      <c r="HP44" s="117"/>
      <c r="HQ44" s="117"/>
      <c r="HR44" s="117"/>
      <c r="HS44" s="117"/>
      <c r="HT44" s="117"/>
      <c r="HU44" s="117"/>
      <c r="HV44" s="117"/>
      <c r="HW44" s="117"/>
      <c r="HX44" s="117"/>
      <c r="HY44" s="117"/>
      <c r="HZ44" s="117"/>
      <c r="IA44" s="117"/>
      <c r="IB44" s="10"/>
      <c r="IC44" s="10"/>
      <c r="ID44" s="10"/>
      <c r="IE44" s="10"/>
      <c r="IF44" s="10"/>
      <c r="IG44" s="10"/>
      <c r="IH44" s="10"/>
      <c r="II44" s="10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s="3" customFormat="1" ht="5.0999999999999996" customHeight="1" x14ac:dyDescent="0.15">
      <c r="A45" s="1"/>
      <c r="B45" s="1"/>
      <c r="C45" s="8"/>
      <c r="D45" s="1"/>
      <c r="E45" s="1"/>
      <c r="F45" s="1"/>
      <c r="G45" s="1"/>
      <c r="H45" s="1"/>
      <c r="I45" s="69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1"/>
      <c r="BB45" s="78"/>
      <c r="BC45" s="79"/>
      <c r="BD45" s="79"/>
      <c r="BE45" s="79"/>
      <c r="BF45" s="79"/>
      <c r="BG45" s="79"/>
      <c r="BH45" s="79"/>
      <c r="BI45" s="80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65"/>
      <c r="BY45" s="65"/>
      <c r="BZ45" s="65"/>
      <c r="CA45" s="65"/>
      <c r="CB45" s="65"/>
      <c r="CC45" s="65"/>
      <c r="CD45" s="65"/>
      <c r="CE45" s="65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144"/>
      <c r="CR45" s="147"/>
      <c r="CS45" s="148"/>
      <c r="CT45" s="148"/>
      <c r="CU45" s="148"/>
      <c r="CV45" s="148"/>
      <c r="CW45" s="148"/>
      <c r="CX45" s="149"/>
      <c r="CY45" s="149"/>
      <c r="CZ45" s="149"/>
      <c r="DA45" s="149"/>
      <c r="DB45" s="149"/>
      <c r="DC45" s="149"/>
      <c r="DD45" s="149"/>
      <c r="DE45" s="149"/>
      <c r="DF45" s="149"/>
      <c r="DG45" s="149"/>
      <c r="DH45" s="149"/>
      <c r="DI45" s="150"/>
      <c r="DJ45" s="151"/>
      <c r="DK45" s="152"/>
      <c r="DL45" s="152"/>
      <c r="DM45" s="152"/>
      <c r="DN45" s="152"/>
      <c r="DO45" s="152"/>
      <c r="DP45" s="152"/>
      <c r="DQ45" s="152"/>
      <c r="DR45" s="152"/>
      <c r="DS45" s="152"/>
      <c r="DT45" s="152"/>
      <c r="DU45" s="153"/>
      <c r="DV45" s="154"/>
      <c r="DW45" s="155"/>
      <c r="DX45" s="155"/>
      <c r="DY45" s="155"/>
      <c r="DZ45" s="155"/>
      <c r="EA45" s="155"/>
      <c r="EB45" s="155"/>
      <c r="EC45" s="155"/>
      <c r="ED45" s="155"/>
      <c r="EE45" s="155"/>
      <c r="EF45" s="155"/>
      <c r="EG45" s="155"/>
      <c r="EH45" s="65"/>
      <c r="EI45" s="65"/>
      <c r="EJ45" s="65"/>
      <c r="EK45" s="65"/>
      <c r="EL45" s="65"/>
      <c r="EM45" s="65"/>
      <c r="EN45" s="65"/>
      <c r="EO45" s="65"/>
      <c r="EP45" s="65"/>
      <c r="EQ45" s="65"/>
      <c r="ER45" s="65"/>
      <c r="ES45" s="65"/>
      <c r="ET45" s="65"/>
      <c r="EU45" s="65"/>
      <c r="EV45" s="65"/>
      <c r="EW45" s="65"/>
      <c r="EX45" s="65"/>
      <c r="EY45" s="65"/>
      <c r="EZ45" s="65"/>
      <c r="FA45" s="65"/>
      <c r="FB45" s="65"/>
      <c r="FC45" s="65"/>
      <c r="FD45" s="65"/>
      <c r="FE45" s="65"/>
      <c r="FF45" s="65"/>
      <c r="FG45" s="65"/>
      <c r="FH45" s="143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9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55"/>
      <c r="HJ45" s="55"/>
      <c r="HK45" s="55"/>
      <c r="HL45" s="55"/>
      <c r="HM45" s="55"/>
      <c r="HN45" s="117"/>
      <c r="HO45" s="117"/>
      <c r="HP45" s="117"/>
      <c r="HQ45" s="117"/>
      <c r="HR45" s="117"/>
      <c r="HS45" s="117"/>
      <c r="HT45" s="117"/>
      <c r="HU45" s="117"/>
      <c r="HV45" s="117"/>
      <c r="HW45" s="117"/>
      <c r="HX45" s="117"/>
      <c r="HY45" s="117"/>
      <c r="HZ45" s="117"/>
      <c r="IA45" s="117"/>
      <c r="IB45" s="10"/>
      <c r="IC45" s="10"/>
      <c r="ID45" s="10"/>
      <c r="IE45" s="10"/>
      <c r="IF45" s="10"/>
      <c r="IG45" s="10"/>
      <c r="IH45" s="10"/>
      <c r="II45" s="10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s="3" customFormat="1" ht="5.0999999999999996" customHeight="1" x14ac:dyDescent="0.15">
      <c r="A46" s="1"/>
      <c r="B46" s="1"/>
      <c r="C46" s="8"/>
      <c r="D46" s="1"/>
      <c r="E46" s="1"/>
      <c r="F46" s="1"/>
      <c r="G46" s="1"/>
      <c r="H46" s="1"/>
      <c r="I46" s="72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4"/>
      <c r="BB46" s="81"/>
      <c r="BC46" s="82"/>
      <c r="BD46" s="82"/>
      <c r="BE46" s="82"/>
      <c r="BF46" s="82"/>
      <c r="BG46" s="82"/>
      <c r="BH46" s="82"/>
      <c r="BI46" s="83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65"/>
      <c r="BY46" s="65"/>
      <c r="BZ46" s="65"/>
      <c r="CA46" s="65"/>
      <c r="CB46" s="65"/>
      <c r="CC46" s="65"/>
      <c r="CD46" s="65"/>
      <c r="CE46" s="65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144"/>
      <c r="CR46" s="147"/>
      <c r="CS46" s="148"/>
      <c r="CT46" s="148"/>
      <c r="CU46" s="148"/>
      <c r="CV46" s="148"/>
      <c r="CW46" s="148"/>
      <c r="CX46" s="149"/>
      <c r="CY46" s="149"/>
      <c r="CZ46" s="149"/>
      <c r="DA46" s="149"/>
      <c r="DB46" s="149"/>
      <c r="DC46" s="149"/>
      <c r="DD46" s="149"/>
      <c r="DE46" s="149"/>
      <c r="DF46" s="149"/>
      <c r="DG46" s="149"/>
      <c r="DH46" s="149"/>
      <c r="DI46" s="150"/>
      <c r="DJ46" s="151"/>
      <c r="DK46" s="152"/>
      <c r="DL46" s="152"/>
      <c r="DM46" s="152"/>
      <c r="DN46" s="152"/>
      <c r="DO46" s="152"/>
      <c r="DP46" s="152"/>
      <c r="DQ46" s="152"/>
      <c r="DR46" s="152"/>
      <c r="DS46" s="152"/>
      <c r="DT46" s="152"/>
      <c r="DU46" s="153"/>
      <c r="DV46" s="154"/>
      <c r="DW46" s="155"/>
      <c r="DX46" s="155"/>
      <c r="DY46" s="155"/>
      <c r="DZ46" s="155"/>
      <c r="EA46" s="155"/>
      <c r="EB46" s="155"/>
      <c r="EC46" s="155"/>
      <c r="ED46" s="155"/>
      <c r="EE46" s="155"/>
      <c r="EF46" s="155"/>
      <c r="EG46" s="155"/>
      <c r="EH46" s="65"/>
      <c r="EI46" s="65"/>
      <c r="EJ46" s="65"/>
      <c r="EK46" s="65"/>
      <c r="EL46" s="65"/>
      <c r="EM46" s="65"/>
      <c r="EN46" s="65"/>
      <c r="EO46" s="65"/>
      <c r="EP46" s="65"/>
      <c r="EQ46" s="65"/>
      <c r="ER46" s="65"/>
      <c r="ES46" s="65"/>
      <c r="ET46" s="65"/>
      <c r="EU46" s="65"/>
      <c r="EV46" s="65"/>
      <c r="EW46" s="65"/>
      <c r="EX46" s="65"/>
      <c r="EY46" s="65"/>
      <c r="EZ46" s="65"/>
      <c r="FA46" s="65"/>
      <c r="FB46" s="65"/>
      <c r="FC46" s="65"/>
      <c r="FD46" s="65"/>
      <c r="FE46" s="65"/>
      <c r="FF46" s="65"/>
      <c r="FG46" s="65"/>
      <c r="FH46" s="143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9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55"/>
      <c r="HJ46" s="55"/>
      <c r="HK46" s="55"/>
      <c r="HL46" s="55"/>
      <c r="HM46" s="55"/>
      <c r="HN46" s="117"/>
      <c r="HO46" s="117"/>
      <c r="HP46" s="117"/>
      <c r="HQ46" s="117"/>
      <c r="HR46" s="117"/>
      <c r="HS46" s="117"/>
      <c r="HT46" s="117"/>
      <c r="HU46" s="117"/>
      <c r="HV46" s="117"/>
      <c r="HW46" s="117"/>
      <c r="HX46" s="117"/>
      <c r="HY46" s="117"/>
      <c r="HZ46" s="117"/>
      <c r="IA46" s="117"/>
      <c r="IB46" s="10"/>
      <c r="IC46" s="10"/>
      <c r="ID46" s="10"/>
      <c r="IE46" s="10"/>
      <c r="IF46" s="10"/>
      <c r="IG46" s="10"/>
      <c r="IH46" s="10"/>
      <c r="II46" s="10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s="3" customFormat="1" ht="5.0999999999999996" customHeight="1" x14ac:dyDescent="0.15">
      <c r="A47" s="1"/>
      <c r="B47" s="1"/>
      <c r="C47" s="8"/>
      <c r="D47" s="1"/>
      <c r="E47" s="1"/>
      <c r="F47" s="1"/>
      <c r="G47" s="1"/>
      <c r="H47" s="1"/>
      <c r="I47" s="66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8"/>
      <c r="BB47" s="75"/>
      <c r="BC47" s="76"/>
      <c r="BD47" s="76"/>
      <c r="BE47" s="76"/>
      <c r="BF47" s="76"/>
      <c r="BG47" s="76"/>
      <c r="BH47" s="76"/>
      <c r="BI47" s="77"/>
      <c r="BJ47" s="84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65"/>
      <c r="BY47" s="65"/>
      <c r="BZ47" s="65"/>
      <c r="CA47" s="65"/>
      <c r="CB47" s="65"/>
      <c r="CC47" s="65"/>
      <c r="CD47" s="65"/>
      <c r="CE47" s="65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144"/>
      <c r="CR47" s="145"/>
      <c r="CS47" s="146"/>
      <c r="CT47" s="146"/>
      <c r="CU47" s="146"/>
      <c r="CV47" s="146"/>
      <c r="CW47" s="146"/>
      <c r="CX47" s="149" t="str">
        <f>IF(LEN($BJ47*$CF47)&lt;=6,"",INT($BJ47*$CF47/1000000))</f>
        <v/>
      </c>
      <c r="CY47" s="149"/>
      <c r="CZ47" s="149"/>
      <c r="DA47" s="149"/>
      <c r="DB47" s="149"/>
      <c r="DC47" s="149"/>
      <c r="DD47" s="149"/>
      <c r="DE47" s="149"/>
      <c r="DF47" s="149"/>
      <c r="DG47" s="149"/>
      <c r="DH47" s="149"/>
      <c r="DI47" s="150"/>
      <c r="DJ47" s="151" t="str">
        <f>IF(AND(HN47=0,CX47=""),"",IF(CX47="",HN47,IF(LEN(HN47)=3,HN47,IF(LEN(HN47)=2,"0"&amp;HN47,IF(HN47=0,"000","00"&amp;HN47)))))</f>
        <v/>
      </c>
      <c r="DK47" s="152"/>
      <c r="DL47" s="152"/>
      <c r="DM47" s="152"/>
      <c r="DN47" s="152"/>
      <c r="DO47" s="152"/>
      <c r="DP47" s="152"/>
      <c r="DQ47" s="152"/>
      <c r="DR47" s="152"/>
      <c r="DS47" s="152"/>
      <c r="DT47" s="152"/>
      <c r="DU47" s="153"/>
      <c r="DV47" s="154" t="str">
        <f>IF(AND(HU47=0,DJ47="",CX47=""),"",IF(DJ47="",HU47,IF(LEN(HU47)=3,HU47,IF(LEN(HU47)=2,"0"&amp;HU47,IF(HU47=0,"000","00"&amp;HU47)))))</f>
        <v/>
      </c>
      <c r="DW47" s="155"/>
      <c r="DX47" s="155"/>
      <c r="DY47" s="155"/>
      <c r="DZ47" s="155"/>
      <c r="EA47" s="155"/>
      <c r="EB47" s="155"/>
      <c r="EC47" s="155"/>
      <c r="ED47" s="155"/>
      <c r="EE47" s="155"/>
      <c r="EF47" s="155"/>
      <c r="EG47" s="155"/>
      <c r="EH47" s="65"/>
      <c r="EI47" s="65"/>
      <c r="EJ47" s="65"/>
      <c r="EK47" s="65"/>
      <c r="EL47" s="65"/>
      <c r="EM47" s="65"/>
      <c r="EN47" s="65"/>
      <c r="EO47" s="65"/>
      <c r="EP47" s="65"/>
      <c r="EQ47" s="65"/>
      <c r="ER47" s="65"/>
      <c r="ES47" s="65"/>
      <c r="ET47" s="65"/>
      <c r="EU47" s="65"/>
      <c r="EV47" s="65"/>
      <c r="EW47" s="65"/>
      <c r="EX47" s="65"/>
      <c r="EY47" s="65"/>
      <c r="EZ47" s="65"/>
      <c r="FA47" s="65"/>
      <c r="FB47" s="65"/>
      <c r="FC47" s="65"/>
      <c r="FD47" s="65"/>
      <c r="FE47" s="65"/>
      <c r="FF47" s="65"/>
      <c r="FG47" s="65"/>
      <c r="FH47" s="143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9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55">
        <f>IF(CX47="",0,CX47*1000000)+IF(DJ47="",0,DJ47*1000)+IF(DV47="",0,DV47)</f>
        <v>0</v>
      </c>
      <c r="HJ47" s="55"/>
      <c r="HK47" s="55"/>
      <c r="HL47" s="55"/>
      <c r="HM47" s="55"/>
      <c r="HN47" s="117">
        <f>INT((BJ47*CF47-INT(BJ47*CF47/1000000)*1000000)/1000)</f>
        <v>0</v>
      </c>
      <c r="HO47" s="117"/>
      <c r="HP47" s="117"/>
      <c r="HQ47" s="117"/>
      <c r="HR47" s="117"/>
      <c r="HS47" s="117"/>
      <c r="HT47" s="117"/>
      <c r="HU47" s="117">
        <f>VALUE(RIGHT(BJ47*CF47,3))</f>
        <v>0</v>
      </c>
      <c r="HV47" s="117"/>
      <c r="HW47" s="117"/>
      <c r="HX47" s="117"/>
      <c r="HY47" s="117"/>
      <c r="HZ47" s="117"/>
      <c r="IA47" s="117"/>
      <c r="IB47" s="10"/>
      <c r="IC47" s="10"/>
      <c r="ID47" s="10"/>
      <c r="IE47" s="10"/>
      <c r="IF47" s="10"/>
      <c r="IG47" s="10"/>
      <c r="IH47" s="10"/>
      <c r="II47" s="10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s="3" customFormat="1" ht="5.0999999999999996" customHeight="1" x14ac:dyDescent="0.15">
      <c r="A48" s="1"/>
      <c r="B48" s="1"/>
      <c r="C48" s="8"/>
      <c r="D48" s="1"/>
      <c r="E48" s="1"/>
      <c r="F48" s="1"/>
      <c r="G48" s="1"/>
      <c r="H48" s="1"/>
      <c r="I48" s="69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1"/>
      <c r="BB48" s="78"/>
      <c r="BC48" s="79"/>
      <c r="BD48" s="79"/>
      <c r="BE48" s="79"/>
      <c r="BF48" s="79"/>
      <c r="BG48" s="79"/>
      <c r="BH48" s="79"/>
      <c r="BI48" s="80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65"/>
      <c r="BY48" s="65"/>
      <c r="BZ48" s="65"/>
      <c r="CA48" s="65"/>
      <c r="CB48" s="65"/>
      <c r="CC48" s="65"/>
      <c r="CD48" s="65"/>
      <c r="CE48" s="65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144"/>
      <c r="CR48" s="147"/>
      <c r="CS48" s="148"/>
      <c r="CT48" s="148"/>
      <c r="CU48" s="148"/>
      <c r="CV48" s="148"/>
      <c r="CW48" s="148"/>
      <c r="CX48" s="149"/>
      <c r="CY48" s="149"/>
      <c r="CZ48" s="149"/>
      <c r="DA48" s="149"/>
      <c r="DB48" s="149"/>
      <c r="DC48" s="149"/>
      <c r="DD48" s="149"/>
      <c r="DE48" s="149"/>
      <c r="DF48" s="149"/>
      <c r="DG48" s="149"/>
      <c r="DH48" s="149"/>
      <c r="DI48" s="150"/>
      <c r="DJ48" s="151"/>
      <c r="DK48" s="152"/>
      <c r="DL48" s="152"/>
      <c r="DM48" s="152"/>
      <c r="DN48" s="152"/>
      <c r="DO48" s="152"/>
      <c r="DP48" s="152"/>
      <c r="DQ48" s="152"/>
      <c r="DR48" s="152"/>
      <c r="DS48" s="152"/>
      <c r="DT48" s="152"/>
      <c r="DU48" s="153"/>
      <c r="DV48" s="154"/>
      <c r="DW48" s="155"/>
      <c r="DX48" s="155"/>
      <c r="DY48" s="155"/>
      <c r="DZ48" s="155"/>
      <c r="EA48" s="155"/>
      <c r="EB48" s="155"/>
      <c r="EC48" s="155"/>
      <c r="ED48" s="155"/>
      <c r="EE48" s="155"/>
      <c r="EF48" s="155"/>
      <c r="EG48" s="155"/>
      <c r="EH48" s="65"/>
      <c r="EI48" s="65"/>
      <c r="EJ48" s="65"/>
      <c r="EK48" s="65"/>
      <c r="EL48" s="65"/>
      <c r="EM48" s="65"/>
      <c r="EN48" s="65"/>
      <c r="EO48" s="65"/>
      <c r="EP48" s="65"/>
      <c r="EQ48" s="65"/>
      <c r="ER48" s="65"/>
      <c r="ES48" s="65"/>
      <c r="ET48" s="65"/>
      <c r="EU48" s="65"/>
      <c r="EV48" s="65"/>
      <c r="EW48" s="65"/>
      <c r="EX48" s="65"/>
      <c r="EY48" s="65"/>
      <c r="EZ48" s="65"/>
      <c r="FA48" s="65"/>
      <c r="FB48" s="65"/>
      <c r="FC48" s="65"/>
      <c r="FD48" s="65"/>
      <c r="FE48" s="65"/>
      <c r="FF48" s="65"/>
      <c r="FG48" s="65"/>
      <c r="FH48" s="143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9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55"/>
      <c r="HJ48" s="55"/>
      <c r="HK48" s="55"/>
      <c r="HL48" s="55"/>
      <c r="HM48" s="55"/>
      <c r="HN48" s="117"/>
      <c r="HO48" s="117"/>
      <c r="HP48" s="117"/>
      <c r="HQ48" s="117"/>
      <c r="HR48" s="117"/>
      <c r="HS48" s="117"/>
      <c r="HT48" s="117"/>
      <c r="HU48" s="117"/>
      <c r="HV48" s="117"/>
      <c r="HW48" s="117"/>
      <c r="HX48" s="117"/>
      <c r="HY48" s="117"/>
      <c r="HZ48" s="117"/>
      <c r="IA48" s="117"/>
      <c r="IB48" s="10"/>
      <c r="IC48" s="10"/>
      <c r="ID48" s="10"/>
      <c r="IE48" s="10"/>
      <c r="IF48" s="10"/>
      <c r="IG48" s="10"/>
      <c r="IH48" s="10"/>
      <c r="II48" s="10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s="3" customFormat="1" ht="5.0999999999999996" customHeight="1" x14ac:dyDescent="0.15">
      <c r="A49" s="1"/>
      <c r="B49" s="1"/>
      <c r="C49" s="8"/>
      <c r="D49" s="1"/>
      <c r="E49" s="1"/>
      <c r="F49" s="1"/>
      <c r="G49" s="1"/>
      <c r="H49" s="1"/>
      <c r="I49" s="69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1"/>
      <c r="BB49" s="78"/>
      <c r="BC49" s="79"/>
      <c r="BD49" s="79"/>
      <c r="BE49" s="79"/>
      <c r="BF49" s="79"/>
      <c r="BG49" s="79"/>
      <c r="BH49" s="79"/>
      <c r="BI49" s="80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65"/>
      <c r="BY49" s="65"/>
      <c r="BZ49" s="65"/>
      <c r="CA49" s="65"/>
      <c r="CB49" s="65"/>
      <c r="CC49" s="65"/>
      <c r="CD49" s="65"/>
      <c r="CE49" s="65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144"/>
      <c r="CR49" s="147"/>
      <c r="CS49" s="148"/>
      <c r="CT49" s="148"/>
      <c r="CU49" s="148"/>
      <c r="CV49" s="148"/>
      <c r="CW49" s="148"/>
      <c r="CX49" s="149"/>
      <c r="CY49" s="149"/>
      <c r="CZ49" s="149"/>
      <c r="DA49" s="149"/>
      <c r="DB49" s="149"/>
      <c r="DC49" s="149"/>
      <c r="DD49" s="149"/>
      <c r="DE49" s="149"/>
      <c r="DF49" s="149"/>
      <c r="DG49" s="149"/>
      <c r="DH49" s="149"/>
      <c r="DI49" s="150"/>
      <c r="DJ49" s="151"/>
      <c r="DK49" s="152"/>
      <c r="DL49" s="152"/>
      <c r="DM49" s="152"/>
      <c r="DN49" s="152"/>
      <c r="DO49" s="152"/>
      <c r="DP49" s="152"/>
      <c r="DQ49" s="152"/>
      <c r="DR49" s="152"/>
      <c r="DS49" s="152"/>
      <c r="DT49" s="152"/>
      <c r="DU49" s="153"/>
      <c r="DV49" s="154"/>
      <c r="DW49" s="155"/>
      <c r="DX49" s="155"/>
      <c r="DY49" s="155"/>
      <c r="DZ49" s="155"/>
      <c r="EA49" s="155"/>
      <c r="EB49" s="155"/>
      <c r="EC49" s="155"/>
      <c r="ED49" s="155"/>
      <c r="EE49" s="155"/>
      <c r="EF49" s="155"/>
      <c r="EG49" s="155"/>
      <c r="EH49" s="65"/>
      <c r="EI49" s="65"/>
      <c r="EJ49" s="65"/>
      <c r="EK49" s="65"/>
      <c r="EL49" s="65"/>
      <c r="EM49" s="65"/>
      <c r="EN49" s="65"/>
      <c r="EO49" s="65"/>
      <c r="EP49" s="65"/>
      <c r="EQ49" s="65"/>
      <c r="ER49" s="65"/>
      <c r="ES49" s="65"/>
      <c r="ET49" s="65"/>
      <c r="EU49" s="65"/>
      <c r="EV49" s="65"/>
      <c r="EW49" s="65"/>
      <c r="EX49" s="65"/>
      <c r="EY49" s="65"/>
      <c r="EZ49" s="65"/>
      <c r="FA49" s="65"/>
      <c r="FB49" s="65"/>
      <c r="FC49" s="65"/>
      <c r="FD49" s="65"/>
      <c r="FE49" s="65"/>
      <c r="FF49" s="65"/>
      <c r="FG49" s="65"/>
      <c r="FH49" s="143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9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55"/>
      <c r="HJ49" s="55"/>
      <c r="HK49" s="55"/>
      <c r="HL49" s="55"/>
      <c r="HM49" s="55"/>
      <c r="HN49" s="117"/>
      <c r="HO49" s="117"/>
      <c r="HP49" s="117"/>
      <c r="HQ49" s="117"/>
      <c r="HR49" s="117"/>
      <c r="HS49" s="117"/>
      <c r="HT49" s="117"/>
      <c r="HU49" s="117"/>
      <c r="HV49" s="117"/>
      <c r="HW49" s="117"/>
      <c r="HX49" s="117"/>
      <c r="HY49" s="117"/>
      <c r="HZ49" s="117"/>
      <c r="IA49" s="117"/>
      <c r="IB49" s="10"/>
      <c r="IC49" s="10"/>
      <c r="ID49" s="10"/>
      <c r="IE49" s="10"/>
      <c r="IF49" s="10"/>
      <c r="IG49" s="10"/>
      <c r="IH49" s="10"/>
      <c r="II49" s="10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s="3" customFormat="1" ht="3.95" customHeight="1" x14ac:dyDescent="0.15">
      <c r="A50" s="1"/>
      <c r="B50" s="1"/>
      <c r="C50" s="8"/>
      <c r="D50" s="1"/>
      <c r="E50" s="1"/>
      <c r="F50" s="1"/>
      <c r="G50" s="1"/>
      <c r="H50" s="1"/>
      <c r="I50" s="69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1"/>
      <c r="BB50" s="78"/>
      <c r="BC50" s="79"/>
      <c r="BD50" s="79"/>
      <c r="BE50" s="79"/>
      <c r="BF50" s="79"/>
      <c r="BG50" s="79"/>
      <c r="BH50" s="79"/>
      <c r="BI50" s="80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65"/>
      <c r="BY50" s="65"/>
      <c r="BZ50" s="65"/>
      <c r="CA50" s="65"/>
      <c r="CB50" s="65"/>
      <c r="CC50" s="65"/>
      <c r="CD50" s="65"/>
      <c r="CE50" s="65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144"/>
      <c r="CR50" s="147"/>
      <c r="CS50" s="148"/>
      <c r="CT50" s="148"/>
      <c r="CU50" s="148"/>
      <c r="CV50" s="148"/>
      <c r="CW50" s="148"/>
      <c r="CX50" s="149"/>
      <c r="CY50" s="149"/>
      <c r="CZ50" s="149"/>
      <c r="DA50" s="149"/>
      <c r="DB50" s="149"/>
      <c r="DC50" s="149"/>
      <c r="DD50" s="149"/>
      <c r="DE50" s="149"/>
      <c r="DF50" s="149"/>
      <c r="DG50" s="149"/>
      <c r="DH50" s="149"/>
      <c r="DI50" s="150"/>
      <c r="DJ50" s="151"/>
      <c r="DK50" s="152"/>
      <c r="DL50" s="152"/>
      <c r="DM50" s="152"/>
      <c r="DN50" s="152"/>
      <c r="DO50" s="152"/>
      <c r="DP50" s="152"/>
      <c r="DQ50" s="152"/>
      <c r="DR50" s="152"/>
      <c r="DS50" s="152"/>
      <c r="DT50" s="152"/>
      <c r="DU50" s="153"/>
      <c r="DV50" s="154"/>
      <c r="DW50" s="155"/>
      <c r="DX50" s="155"/>
      <c r="DY50" s="155"/>
      <c r="DZ50" s="155"/>
      <c r="EA50" s="155"/>
      <c r="EB50" s="155"/>
      <c r="EC50" s="155"/>
      <c r="ED50" s="155"/>
      <c r="EE50" s="155"/>
      <c r="EF50" s="155"/>
      <c r="EG50" s="155"/>
      <c r="EH50" s="65"/>
      <c r="EI50" s="65"/>
      <c r="EJ50" s="65"/>
      <c r="EK50" s="65"/>
      <c r="EL50" s="65"/>
      <c r="EM50" s="65"/>
      <c r="EN50" s="65"/>
      <c r="EO50" s="65"/>
      <c r="EP50" s="65"/>
      <c r="EQ50" s="65"/>
      <c r="ER50" s="65"/>
      <c r="ES50" s="65"/>
      <c r="ET50" s="65"/>
      <c r="EU50" s="65"/>
      <c r="EV50" s="65"/>
      <c r="EW50" s="65"/>
      <c r="EX50" s="65"/>
      <c r="EY50" s="65"/>
      <c r="EZ50" s="65"/>
      <c r="FA50" s="65"/>
      <c r="FB50" s="65"/>
      <c r="FC50" s="65"/>
      <c r="FD50" s="65"/>
      <c r="FE50" s="65"/>
      <c r="FF50" s="65"/>
      <c r="FG50" s="65"/>
      <c r="FH50" s="143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9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55"/>
      <c r="HJ50" s="55"/>
      <c r="HK50" s="55"/>
      <c r="HL50" s="55"/>
      <c r="HM50" s="55"/>
      <c r="HN50" s="117"/>
      <c r="HO50" s="117"/>
      <c r="HP50" s="117"/>
      <c r="HQ50" s="117"/>
      <c r="HR50" s="117"/>
      <c r="HS50" s="117"/>
      <c r="HT50" s="117"/>
      <c r="HU50" s="117"/>
      <c r="HV50" s="117"/>
      <c r="HW50" s="117"/>
      <c r="HX50" s="117"/>
      <c r="HY50" s="117"/>
      <c r="HZ50" s="117"/>
      <c r="IA50" s="117"/>
      <c r="IB50" s="10"/>
      <c r="IC50" s="10"/>
      <c r="ID50" s="10"/>
      <c r="IE50" s="10"/>
      <c r="IF50" s="10"/>
      <c r="IG50" s="10"/>
      <c r="IH50" s="10"/>
      <c r="II50" s="10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s="3" customFormat="1" ht="5.0999999999999996" customHeight="1" x14ac:dyDescent="0.15">
      <c r="A51" s="1"/>
      <c r="B51" s="1"/>
      <c r="C51" s="8"/>
      <c r="D51" s="1"/>
      <c r="E51" s="1"/>
      <c r="F51" s="1"/>
      <c r="G51" s="1"/>
      <c r="H51" s="1"/>
      <c r="I51" s="69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1"/>
      <c r="BB51" s="78"/>
      <c r="BC51" s="79"/>
      <c r="BD51" s="79"/>
      <c r="BE51" s="79"/>
      <c r="BF51" s="79"/>
      <c r="BG51" s="79"/>
      <c r="BH51" s="79"/>
      <c r="BI51" s="80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65"/>
      <c r="BY51" s="65"/>
      <c r="BZ51" s="65"/>
      <c r="CA51" s="65"/>
      <c r="CB51" s="65"/>
      <c r="CC51" s="65"/>
      <c r="CD51" s="65"/>
      <c r="CE51" s="65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144"/>
      <c r="CR51" s="147"/>
      <c r="CS51" s="148"/>
      <c r="CT51" s="148"/>
      <c r="CU51" s="148"/>
      <c r="CV51" s="148"/>
      <c r="CW51" s="148"/>
      <c r="CX51" s="149"/>
      <c r="CY51" s="149"/>
      <c r="CZ51" s="149"/>
      <c r="DA51" s="149"/>
      <c r="DB51" s="149"/>
      <c r="DC51" s="149"/>
      <c r="DD51" s="149"/>
      <c r="DE51" s="149"/>
      <c r="DF51" s="149"/>
      <c r="DG51" s="149"/>
      <c r="DH51" s="149"/>
      <c r="DI51" s="150"/>
      <c r="DJ51" s="151"/>
      <c r="DK51" s="152"/>
      <c r="DL51" s="152"/>
      <c r="DM51" s="152"/>
      <c r="DN51" s="152"/>
      <c r="DO51" s="152"/>
      <c r="DP51" s="152"/>
      <c r="DQ51" s="152"/>
      <c r="DR51" s="152"/>
      <c r="DS51" s="152"/>
      <c r="DT51" s="152"/>
      <c r="DU51" s="153"/>
      <c r="DV51" s="154"/>
      <c r="DW51" s="155"/>
      <c r="DX51" s="155"/>
      <c r="DY51" s="155"/>
      <c r="DZ51" s="155"/>
      <c r="EA51" s="155"/>
      <c r="EB51" s="155"/>
      <c r="EC51" s="155"/>
      <c r="ED51" s="155"/>
      <c r="EE51" s="155"/>
      <c r="EF51" s="155"/>
      <c r="EG51" s="155"/>
      <c r="EH51" s="65"/>
      <c r="EI51" s="65"/>
      <c r="EJ51" s="65"/>
      <c r="EK51" s="65"/>
      <c r="EL51" s="65"/>
      <c r="EM51" s="65"/>
      <c r="EN51" s="65"/>
      <c r="EO51" s="65"/>
      <c r="EP51" s="65"/>
      <c r="EQ51" s="65"/>
      <c r="ER51" s="65"/>
      <c r="ES51" s="65"/>
      <c r="ET51" s="65"/>
      <c r="EU51" s="65"/>
      <c r="EV51" s="65"/>
      <c r="EW51" s="65"/>
      <c r="EX51" s="65"/>
      <c r="EY51" s="65"/>
      <c r="EZ51" s="65"/>
      <c r="FA51" s="65"/>
      <c r="FB51" s="65"/>
      <c r="FC51" s="65"/>
      <c r="FD51" s="65"/>
      <c r="FE51" s="65"/>
      <c r="FF51" s="65"/>
      <c r="FG51" s="65"/>
      <c r="FH51" s="143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9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55"/>
      <c r="HJ51" s="55"/>
      <c r="HK51" s="55"/>
      <c r="HL51" s="55"/>
      <c r="HM51" s="55"/>
      <c r="HN51" s="117"/>
      <c r="HO51" s="117"/>
      <c r="HP51" s="117"/>
      <c r="HQ51" s="117"/>
      <c r="HR51" s="117"/>
      <c r="HS51" s="117"/>
      <c r="HT51" s="117"/>
      <c r="HU51" s="117"/>
      <c r="HV51" s="117"/>
      <c r="HW51" s="117"/>
      <c r="HX51" s="117"/>
      <c r="HY51" s="117"/>
      <c r="HZ51" s="117"/>
      <c r="IA51" s="117"/>
      <c r="IB51" s="10"/>
      <c r="IC51" s="10"/>
      <c r="ID51" s="10"/>
      <c r="IE51" s="10"/>
      <c r="IF51" s="10"/>
      <c r="IG51" s="10"/>
      <c r="IH51" s="10"/>
      <c r="II51" s="10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s="3" customFormat="1" ht="5.0999999999999996" customHeight="1" x14ac:dyDescent="0.15">
      <c r="A52" s="1"/>
      <c r="B52" s="1"/>
      <c r="C52" s="8"/>
      <c r="D52" s="1"/>
      <c r="E52" s="1"/>
      <c r="F52" s="1"/>
      <c r="G52" s="1"/>
      <c r="H52" s="1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4"/>
      <c r="BB52" s="81"/>
      <c r="BC52" s="82"/>
      <c r="BD52" s="82"/>
      <c r="BE52" s="82"/>
      <c r="BF52" s="82"/>
      <c r="BG52" s="82"/>
      <c r="BH52" s="82"/>
      <c r="BI52" s="83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65"/>
      <c r="BY52" s="65"/>
      <c r="BZ52" s="65"/>
      <c r="CA52" s="65"/>
      <c r="CB52" s="65"/>
      <c r="CC52" s="65"/>
      <c r="CD52" s="65"/>
      <c r="CE52" s="65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144"/>
      <c r="CR52" s="147"/>
      <c r="CS52" s="148"/>
      <c r="CT52" s="148"/>
      <c r="CU52" s="148"/>
      <c r="CV52" s="148"/>
      <c r="CW52" s="148"/>
      <c r="CX52" s="149"/>
      <c r="CY52" s="149"/>
      <c r="CZ52" s="149"/>
      <c r="DA52" s="149"/>
      <c r="DB52" s="149"/>
      <c r="DC52" s="149"/>
      <c r="DD52" s="149"/>
      <c r="DE52" s="149"/>
      <c r="DF52" s="149"/>
      <c r="DG52" s="149"/>
      <c r="DH52" s="149"/>
      <c r="DI52" s="150"/>
      <c r="DJ52" s="151"/>
      <c r="DK52" s="152"/>
      <c r="DL52" s="152"/>
      <c r="DM52" s="152"/>
      <c r="DN52" s="152"/>
      <c r="DO52" s="152"/>
      <c r="DP52" s="152"/>
      <c r="DQ52" s="152"/>
      <c r="DR52" s="152"/>
      <c r="DS52" s="152"/>
      <c r="DT52" s="152"/>
      <c r="DU52" s="153"/>
      <c r="DV52" s="154"/>
      <c r="DW52" s="155"/>
      <c r="DX52" s="155"/>
      <c r="DY52" s="155"/>
      <c r="DZ52" s="155"/>
      <c r="EA52" s="155"/>
      <c r="EB52" s="155"/>
      <c r="EC52" s="155"/>
      <c r="ED52" s="155"/>
      <c r="EE52" s="155"/>
      <c r="EF52" s="155"/>
      <c r="EG52" s="155"/>
      <c r="EH52" s="65"/>
      <c r="EI52" s="65"/>
      <c r="EJ52" s="65"/>
      <c r="EK52" s="65"/>
      <c r="EL52" s="65"/>
      <c r="EM52" s="65"/>
      <c r="EN52" s="65"/>
      <c r="EO52" s="65"/>
      <c r="EP52" s="65"/>
      <c r="EQ52" s="65"/>
      <c r="ER52" s="65"/>
      <c r="ES52" s="65"/>
      <c r="ET52" s="65"/>
      <c r="EU52" s="65"/>
      <c r="EV52" s="65"/>
      <c r="EW52" s="65"/>
      <c r="EX52" s="65"/>
      <c r="EY52" s="65"/>
      <c r="EZ52" s="65"/>
      <c r="FA52" s="65"/>
      <c r="FB52" s="65"/>
      <c r="FC52" s="65"/>
      <c r="FD52" s="65"/>
      <c r="FE52" s="65"/>
      <c r="FF52" s="65"/>
      <c r="FG52" s="65"/>
      <c r="FH52" s="143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9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55"/>
      <c r="HJ52" s="55"/>
      <c r="HK52" s="55"/>
      <c r="HL52" s="55"/>
      <c r="HM52" s="55"/>
      <c r="HN52" s="117"/>
      <c r="HO52" s="117"/>
      <c r="HP52" s="117"/>
      <c r="HQ52" s="117"/>
      <c r="HR52" s="117"/>
      <c r="HS52" s="117"/>
      <c r="HT52" s="117"/>
      <c r="HU52" s="117"/>
      <c r="HV52" s="117"/>
      <c r="HW52" s="117"/>
      <c r="HX52" s="117"/>
      <c r="HY52" s="117"/>
      <c r="HZ52" s="117"/>
      <c r="IA52" s="117"/>
      <c r="IB52" s="10"/>
      <c r="IC52" s="10"/>
      <c r="ID52" s="10"/>
      <c r="IE52" s="10"/>
      <c r="IF52" s="10"/>
      <c r="IG52" s="10"/>
      <c r="IH52" s="10"/>
      <c r="II52" s="10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s="3" customFormat="1" ht="5.0999999999999996" customHeight="1" x14ac:dyDescent="0.15">
      <c r="A53" s="1"/>
      <c r="B53" s="1"/>
      <c r="C53" s="8"/>
      <c r="D53" s="1"/>
      <c r="E53" s="1"/>
      <c r="F53" s="1"/>
      <c r="G53" s="1"/>
      <c r="H53" s="1"/>
      <c r="I53" s="66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8"/>
      <c r="BB53" s="75"/>
      <c r="BC53" s="76"/>
      <c r="BD53" s="76"/>
      <c r="BE53" s="76"/>
      <c r="BF53" s="76"/>
      <c r="BG53" s="76"/>
      <c r="BH53" s="76"/>
      <c r="BI53" s="77"/>
      <c r="BJ53" s="84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65"/>
      <c r="BY53" s="65"/>
      <c r="BZ53" s="65"/>
      <c r="CA53" s="65"/>
      <c r="CB53" s="65"/>
      <c r="CC53" s="65"/>
      <c r="CD53" s="65"/>
      <c r="CE53" s="65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144"/>
      <c r="CR53" s="145"/>
      <c r="CS53" s="146"/>
      <c r="CT53" s="146"/>
      <c r="CU53" s="146"/>
      <c r="CV53" s="146"/>
      <c r="CW53" s="146"/>
      <c r="CX53" s="149" t="str">
        <f>IF(LEN($BJ53*$CF53)&lt;=6,"",INT($BJ53*$CF53/1000000))</f>
        <v/>
      </c>
      <c r="CY53" s="149"/>
      <c r="CZ53" s="149"/>
      <c r="DA53" s="149"/>
      <c r="DB53" s="149"/>
      <c r="DC53" s="149"/>
      <c r="DD53" s="149"/>
      <c r="DE53" s="149"/>
      <c r="DF53" s="149"/>
      <c r="DG53" s="149"/>
      <c r="DH53" s="149"/>
      <c r="DI53" s="150"/>
      <c r="DJ53" s="151" t="str">
        <f>IF(AND(HN53=0,CX53=""),"",IF(CX53="",HN53,IF(LEN(HN53)=3,HN53,IF(LEN(HN53)=2,"0"&amp;HN53,IF(HN53=0,"000","00"&amp;HN53)))))</f>
        <v/>
      </c>
      <c r="DK53" s="152"/>
      <c r="DL53" s="152"/>
      <c r="DM53" s="152"/>
      <c r="DN53" s="152"/>
      <c r="DO53" s="152"/>
      <c r="DP53" s="152"/>
      <c r="DQ53" s="152"/>
      <c r="DR53" s="152"/>
      <c r="DS53" s="152"/>
      <c r="DT53" s="152"/>
      <c r="DU53" s="153"/>
      <c r="DV53" s="154" t="str">
        <f>IF(AND(HU53=0,DJ53="",CX53=""),"",IF(DJ53="",HU53,IF(LEN(HU53)=3,HU53,IF(LEN(HU53)=2,"0"&amp;HU53,IF(HU53=0,"000","00"&amp;HU53)))))</f>
        <v/>
      </c>
      <c r="DW53" s="155"/>
      <c r="DX53" s="155"/>
      <c r="DY53" s="155"/>
      <c r="DZ53" s="155"/>
      <c r="EA53" s="155"/>
      <c r="EB53" s="155"/>
      <c r="EC53" s="155"/>
      <c r="ED53" s="155"/>
      <c r="EE53" s="155"/>
      <c r="EF53" s="155"/>
      <c r="EG53" s="155"/>
      <c r="EH53" s="65"/>
      <c r="EI53" s="65"/>
      <c r="EJ53" s="65"/>
      <c r="EK53" s="65"/>
      <c r="EL53" s="65"/>
      <c r="EM53" s="65"/>
      <c r="EN53" s="65"/>
      <c r="EO53" s="65"/>
      <c r="EP53" s="65"/>
      <c r="EQ53" s="65"/>
      <c r="ER53" s="65"/>
      <c r="ES53" s="65"/>
      <c r="ET53" s="65"/>
      <c r="EU53" s="65"/>
      <c r="EV53" s="65"/>
      <c r="EW53" s="65"/>
      <c r="EX53" s="65"/>
      <c r="EY53" s="65"/>
      <c r="EZ53" s="65"/>
      <c r="FA53" s="65"/>
      <c r="FB53" s="65"/>
      <c r="FC53" s="65"/>
      <c r="FD53" s="65"/>
      <c r="FE53" s="65"/>
      <c r="FF53" s="65"/>
      <c r="FG53" s="65"/>
      <c r="FH53" s="143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9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55">
        <f>IF(CX53="",0,CX53*1000000)+IF(DJ53="",0,DJ53*1000)+IF(DV53="",0,DV53)</f>
        <v>0</v>
      </c>
      <c r="HJ53" s="55"/>
      <c r="HK53" s="55"/>
      <c r="HL53" s="55"/>
      <c r="HM53" s="55"/>
      <c r="HN53" s="117">
        <f>INT((BJ53*CF53-INT(BJ53*CF53/1000000)*1000000)/1000)</f>
        <v>0</v>
      </c>
      <c r="HO53" s="117"/>
      <c r="HP53" s="117"/>
      <c r="HQ53" s="117"/>
      <c r="HR53" s="117"/>
      <c r="HS53" s="117"/>
      <c r="HT53" s="117"/>
      <c r="HU53" s="117">
        <f>VALUE(RIGHT(BJ53*CF53,3))</f>
        <v>0</v>
      </c>
      <c r="HV53" s="117"/>
      <c r="HW53" s="117"/>
      <c r="HX53" s="117"/>
      <c r="HY53" s="117"/>
      <c r="HZ53" s="117"/>
      <c r="IA53" s="117"/>
      <c r="IB53" s="10"/>
      <c r="IC53" s="10"/>
      <c r="ID53" s="10"/>
      <c r="IE53" s="10"/>
      <c r="IF53" s="10"/>
      <c r="IG53" s="10"/>
      <c r="IH53" s="10"/>
      <c r="II53" s="10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s="3" customFormat="1" ht="5.0999999999999996" customHeight="1" x14ac:dyDescent="0.15">
      <c r="A54" s="1"/>
      <c r="B54" s="1"/>
      <c r="C54" s="8"/>
      <c r="D54" s="1"/>
      <c r="E54" s="1"/>
      <c r="F54" s="1"/>
      <c r="G54" s="1"/>
      <c r="H54" s="1"/>
      <c r="I54" s="69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1"/>
      <c r="BB54" s="78"/>
      <c r="BC54" s="79"/>
      <c r="BD54" s="79"/>
      <c r="BE54" s="79"/>
      <c r="BF54" s="79"/>
      <c r="BG54" s="79"/>
      <c r="BH54" s="79"/>
      <c r="BI54" s="80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65"/>
      <c r="BY54" s="65"/>
      <c r="BZ54" s="65"/>
      <c r="CA54" s="65"/>
      <c r="CB54" s="65"/>
      <c r="CC54" s="65"/>
      <c r="CD54" s="65"/>
      <c r="CE54" s="65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144"/>
      <c r="CR54" s="147"/>
      <c r="CS54" s="148"/>
      <c r="CT54" s="148"/>
      <c r="CU54" s="148"/>
      <c r="CV54" s="148"/>
      <c r="CW54" s="148"/>
      <c r="CX54" s="149"/>
      <c r="CY54" s="149"/>
      <c r="CZ54" s="149"/>
      <c r="DA54" s="149"/>
      <c r="DB54" s="149"/>
      <c r="DC54" s="149"/>
      <c r="DD54" s="149"/>
      <c r="DE54" s="149"/>
      <c r="DF54" s="149"/>
      <c r="DG54" s="149"/>
      <c r="DH54" s="149"/>
      <c r="DI54" s="150"/>
      <c r="DJ54" s="151"/>
      <c r="DK54" s="152"/>
      <c r="DL54" s="152"/>
      <c r="DM54" s="152"/>
      <c r="DN54" s="152"/>
      <c r="DO54" s="152"/>
      <c r="DP54" s="152"/>
      <c r="DQ54" s="152"/>
      <c r="DR54" s="152"/>
      <c r="DS54" s="152"/>
      <c r="DT54" s="152"/>
      <c r="DU54" s="153"/>
      <c r="DV54" s="154"/>
      <c r="DW54" s="155"/>
      <c r="DX54" s="155"/>
      <c r="DY54" s="155"/>
      <c r="DZ54" s="155"/>
      <c r="EA54" s="155"/>
      <c r="EB54" s="155"/>
      <c r="EC54" s="155"/>
      <c r="ED54" s="155"/>
      <c r="EE54" s="155"/>
      <c r="EF54" s="155"/>
      <c r="EG54" s="155"/>
      <c r="EH54" s="65"/>
      <c r="EI54" s="65"/>
      <c r="EJ54" s="65"/>
      <c r="EK54" s="65"/>
      <c r="EL54" s="65"/>
      <c r="EM54" s="65"/>
      <c r="EN54" s="65"/>
      <c r="EO54" s="65"/>
      <c r="EP54" s="65"/>
      <c r="EQ54" s="65"/>
      <c r="ER54" s="65"/>
      <c r="ES54" s="65"/>
      <c r="ET54" s="65"/>
      <c r="EU54" s="65"/>
      <c r="EV54" s="65"/>
      <c r="EW54" s="65"/>
      <c r="EX54" s="65"/>
      <c r="EY54" s="65"/>
      <c r="EZ54" s="65"/>
      <c r="FA54" s="65"/>
      <c r="FB54" s="65"/>
      <c r="FC54" s="65"/>
      <c r="FD54" s="65"/>
      <c r="FE54" s="65"/>
      <c r="FF54" s="65"/>
      <c r="FG54" s="65"/>
      <c r="FH54" s="143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9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55"/>
      <c r="HJ54" s="55"/>
      <c r="HK54" s="55"/>
      <c r="HL54" s="55"/>
      <c r="HM54" s="55"/>
      <c r="HN54" s="117"/>
      <c r="HO54" s="117"/>
      <c r="HP54" s="117"/>
      <c r="HQ54" s="117"/>
      <c r="HR54" s="117"/>
      <c r="HS54" s="117"/>
      <c r="HT54" s="117"/>
      <c r="HU54" s="117"/>
      <c r="HV54" s="117"/>
      <c r="HW54" s="117"/>
      <c r="HX54" s="117"/>
      <c r="HY54" s="117"/>
      <c r="HZ54" s="117"/>
      <c r="IA54" s="117"/>
      <c r="IB54" s="10"/>
      <c r="IC54" s="10"/>
      <c r="ID54" s="10"/>
      <c r="IE54" s="10"/>
      <c r="IF54" s="10"/>
      <c r="IG54" s="10"/>
      <c r="IH54" s="10"/>
      <c r="II54" s="10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s="3" customFormat="1" ht="5.0999999999999996" customHeight="1" x14ac:dyDescent="0.15">
      <c r="A55" s="1"/>
      <c r="B55" s="1"/>
      <c r="C55" s="8"/>
      <c r="D55" s="1"/>
      <c r="E55" s="1"/>
      <c r="F55" s="1"/>
      <c r="G55" s="1"/>
      <c r="H55" s="1"/>
      <c r="I55" s="69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1"/>
      <c r="BB55" s="78"/>
      <c r="BC55" s="79"/>
      <c r="BD55" s="79"/>
      <c r="BE55" s="79"/>
      <c r="BF55" s="79"/>
      <c r="BG55" s="79"/>
      <c r="BH55" s="79"/>
      <c r="BI55" s="80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65"/>
      <c r="BY55" s="65"/>
      <c r="BZ55" s="65"/>
      <c r="CA55" s="65"/>
      <c r="CB55" s="65"/>
      <c r="CC55" s="65"/>
      <c r="CD55" s="65"/>
      <c r="CE55" s="65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144"/>
      <c r="CR55" s="147"/>
      <c r="CS55" s="148"/>
      <c r="CT55" s="148"/>
      <c r="CU55" s="148"/>
      <c r="CV55" s="148"/>
      <c r="CW55" s="148"/>
      <c r="CX55" s="149"/>
      <c r="CY55" s="149"/>
      <c r="CZ55" s="149"/>
      <c r="DA55" s="149"/>
      <c r="DB55" s="149"/>
      <c r="DC55" s="149"/>
      <c r="DD55" s="149"/>
      <c r="DE55" s="149"/>
      <c r="DF55" s="149"/>
      <c r="DG55" s="149"/>
      <c r="DH55" s="149"/>
      <c r="DI55" s="150"/>
      <c r="DJ55" s="151"/>
      <c r="DK55" s="152"/>
      <c r="DL55" s="152"/>
      <c r="DM55" s="152"/>
      <c r="DN55" s="152"/>
      <c r="DO55" s="152"/>
      <c r="DP55" s="152"/>
      <c r="DQ55" s="152"/>
      <c r="DR55" s="152"/>
      <c r="DS55" s="152"/>
      <c r="DT55" s="152"/>
      <c r="DU55" s="153"/>
      <c r="DV55" s="154"/>
      <c r="DW55" s="155"/>
      <c r="DX55" s="155"/>
      <c r="DY55" s="155"/>
      <c r="DZ55" s="155"/>
      <c r="EA55" s="155"/>
      <c r="EB55" s="155"/>
      <c r="EC55" s="155"/>
      <c r="ED55" s="155"/>
      <c r="EE55" s="155"/>
      <c r="EF55" s="155"/>
      <c r="EG55" s="155"/>
      <c r="EH55" s="65"/>
      <c r="EI55" s="65"/>
      <c r="EJ55" s="65"/>
      <c r="EK55" s="65"/>
      <c r="EL55" s="65"/>
      <c r="EM55" s="65"/>
      <c r="EN55" s="65"/>
      <c r="EO55" s="65"/>
      <c r="EP55" s="65"/>
      <c r="EQ55" s="65"/>
      <c r="ER55" s="65"/>
      <c r="ES55" s="65"/>
      <c r="ET55" s="65"/>
      <c r="EU55" s="65"/>
      <c r="EV55" s="65"/>
      <c r="EW55" s="65"/>
      <c r="EX55" s="65"/>
      <c r="EY55" s="65"/>
      <c r="EZ55" s="65"/>
      <c r="FA55" s="65"/>
      <c r="FB55" s="65"/>
      <c r="FC55" s="65"/>
      <c r="FD55" s="65"/>
      <c r="FE55" s="65"/>
      <c r="FF55" s="65"/>
      <c r="FG55" s="65"/>
      <c r="FH55" s="143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9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55"/>
      <c r="HJ55" s="55"/>
      <c r="HK55" s="55"/>
      <c r="HL55" s="55"/>
      <c r="HM55" s="55"/>
      <c r="HN55" s="117"/>
      <c r="HO55" s="117"/>
      <c r="HP55" s="117"/>
      <c r="HQ55" s="117"/>
      <c r="HR55" s="117"/>
      <c r="HS55" s="117"/>
      <c r="HT55" s="117"/>
      <c r="HU55" s="117"/>
      <c r="HV55" s="117"/>
      <c r="HW55" s="117"/>
      <c r="HX55" s="117"/>
      <c r="HY55" s="117"/>
      <c r="HZ55" s="117"/>
      <c r="IA55" s="117"/>
      <c r="IB55" s="10"/>
      <c r="IC55" s="10"/>
      <c r="ID55" s="10"/>
      <c r="IE55" s="10"/>
      <c r="IF55" s="10"/>
      <c r="IG55" s="10"/>
      <c r="IH55" s="10"/>
      <c r="II55" s="10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s="3" customFormat="1" ht="3.95" customHeight="1" x14ac:dyDescent="0.15">
      <c r="A56" s="1"/>
      <c r="B56" s="1"/>
      <c r="C56" s="8"/>
      <c r="D56" s="1"/>
      <c r="E56" s="1"/>
      <c r="F56" s="1"/>
      <c r="G56" s="1"/>
      <c r="H56" s="1"/>
      <c r="I56" s="69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1"/>
      <c r="BB56" s="78"/>
      <c r="BC56" s="79"/>
      <c r="BD56" s="79"/>
      <c r="BE56" s="79"/>
      <c r="BF56" s="79"/>
      <c r="BG56" s="79"/>
      <c r="BH56" s="79"/>
      <c r="BI56" s="80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65"/>
      <c r="BY56" s="65"/>
      <c r="BZ56" s="65"/>
      <c r="CA56" s="65"/>
      <c r="CB56" s="65"/>
      <c r="CC56" s="65"/>
      <c r="CD56" s="65"/>
      <c r="CE56" s="65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144"/>
      <c r="CR56" s="147"/>
      <c r="CS56" s="148"/>
      <c r="CT56" s="148"/>
      <c r="CU56" s="148"/>
      <c r="CV56" s="148"/>
      <c r="CW56" s="148"/>
      <c r="CX56" s="149"/>
      <c r="CY56" s="149"/>
      <c r="CZ56" s="149"/>
      <c r="DA56" s="149"/>
      <c r="DB56" s="149"/>
      <c r="DC56" s="149"/>
      <c r="DD56" s="149"/>
      <c r="DE56" s="149"/>
      <c r="DF56" s="149"/>
      <c r="DG56" s="149"/>
      <c r="DH56" s="149"/>
      <c r="DI56" s="150"/>
      <c r="DJ56" s="151"/>
      <c r="DK56" s="152"/>
      <c r="DL56" s="152"/>
      <c r="DM56" s="152"/>
      <c r="DN56" s="152"/>
      <c r="DO56" s="152"/>
      <c r="DP56" s="152"/>
      <c r="DQ56" s="152"/>
      <c r="DR56" s="152"/>
      <c r="DS56" s="152"/>
      <c r="DT56" s="152"/>
      <c r="DU56" s="153"/>
      <c r="DV56" s="154"/>
      <c r="DW56" s="155"/>
      <c r="DX56" s="155"/>
      <c r="DY56" s="155"/>
      <c r="DZ56" s="155"/>
      <c r="EA56" s="155"/>
      <c r="EB56" s="155"/>
      <c r="EC56" s="155"/>
      <c r="ED56" s="155"/>
      <c r="EE56" s="155"/>
      <c r="EF56" s="155"/>
      <c r="EG56" s="155"/>
      <c r="EH56" s="65"/>
      <c r="EI56" s="65"/>
      <c r="EJ56" s="65"/>
      <c r="EK56" s="65"/>
      <c r="EL56" s="65"/>
      <c r="EM56" s="65"/>
      <c r="EN56" s="65"/>
      <c r="EO56" s="65"/>
      <c r="EP56" s="65"/>
      <c r="EQ56" s="65"/>
      <c r="ER56" s="65"/>
      <c r="ES56" s="65"/>
      <c r="ET56" s="65"/>
      <c r="EU56" s="65"/>
      <c r="EV56" s="65"/>
      <c r="EW56" s="65"/>
      <c r="EX56" s="65"/>
      <c r="EY56" s="65"/>
      <c r="EZ56" s="65"/>
      <c r="FA56" s="65"/>
      <c r="FB56" s="65"/>
      <c r="FC56" s="65"/>
      <c r="FD56" s="65"/>
      <c r="FE56" s="65"/>
      <c r="FF56" s="65"/>
      <c r="FG56" s="65"/>
      <c r="FH56" s="143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9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55"/>
      <c r="HJ56" s="55"/>
      <c r="HK56" s="55"/>
      <c r="HL56" s="55"/>
      <c r="HM56" s="55"/>
      <c r="HN56" s="117"/>
      <c r="HO56" s="117"/>
      <c r="HP56" s="117"/>
      <c r="HQ56" s="117"/>
      <c r="HR56" s="117"/>
      <c r="HS56" s="117"/>
      <c r="HT56" s="117"/>
      <c r="HU56" s="117"/>
      <c r="HV56" s="117"/>
      <c r="HW56" s="117"/>
      <c r="HX56" s="117"/>
      <c r="HY56" s="117"/>
      <c r="HZ56" s="117"/>
      <c r="IA56" s="117"/>
      <c r="IB56" s="10"/>
      <c r="IC56" s="10"/>
      <c r="ID56" s="10"/>
      <c r="IE56" s="10"/>
      <c r="IF56" s="10"/>
      <c r="IG56" s="10"/>
      <c r="IH56" s="10"/>
      <c r="II56" s="10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s="3" customFormat="1" ht="5.0999999999999996" customHeight="1" x14ac:dyDescent="0.15">
      <c r="A57" s="1"/>
      <c r="B57" s="1"/>
      <c r="C57" s="8"/>
      <c r="D57" s="1"/>
      <c r="E57" s="1"/>
      <c r="F57" s="1"/>
      <c r="G57" s="1"/>
      <c r="H57" s="1"/>
      <c r="I57" s="69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1"/>
      <c r="BB57" s="78"/>
      <c r="BC57" s="79"/>
      <c r="BD57" s="79"/>
      <c r="BE57" s="79"/>
      <c r="BF57" s="79"/>
      <c r="BG57" s="79"/>
      <c r="BH57" s="79"/>
      <c r="BI57" s="80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65"/>
      <c r="BY57" s="65"/>
      <c r="BZ57" s="65"/>
      <c r="CA57" s="65"/>
      <c r="CB57" s="65"/>
      <c r="CC57" s="65"/>
      <c r="CD57" s="65"/>
      <c r="CE57" s="65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144"/>
      <c r="CR57" s="147"/>
      <c r="CS57" s="148"/>
      <c r="CT57" s="148"/>
      <c r="CU57" s="148"/>
      <c r="CV57" s="148"/>
      <c r="CW57" s="148"/>
      <c r="CX57" s="149"/>
      <c r="CY57" s="149"/>
      <c r="CZ57" s="149"/>
      <c r="DA57" s="149"/>
      <c r="DB57" s="149"/>
      <c r="DC57" s="149"/>
      <c r="DD57" s="149"/>
      <c r="DE57" s="149"/>
      <c r="DF57" s="149"/>
      <c r="DG57" s="149"/>
      <c r="DH57" s="149"/>
      <c r="DI57" s="150"/>
      <c r="DJ57" s="151"/>
      <c r="DK57" s="152"/>
      <c r="DL57" s="152"/>
      <c r="DM57" s="152"/>
      <c r="DN57" s="152"/>
      <c r="DO57" s="152"/>
      <c r="DP57" s="152"/>
      <c r="DQ57" s="152"/>
      <c r="DR57" s="152"/>
      <c r="DS57" s="152"/>
      <c r="DT57" s="152"/>
      <c r="DU57" s="153"/>
      <c r="DV57" s="154"/>
      <c r="DW57" s="155"/>
      <c r="DX57" s="155"/>
      <c r="DY57" s="155"/>
      <c r="DZ57" s="155"/>
      <c r="EA57" s="155"/>
      <c r="EB57" s="155"/>
      <c r="EC57" s="155"/>
      <c r="ED57" s="155"/>
      <c r="EE57" s="155"/>
      <c r="EF57" s="155"/>
      <c r="EG57" s="155"/>
      <c r="EH57" s="65"/>
      <c r="EI57" s="65"/>
      <c r="EJ57" s="65"/>
      <c r="EK57" s="65"/>
      <c r="EL57" s="65"/>
      <c r="EM57" s="65"/>
      <c r="EN57" s="65"/>
      <c r="EO57" s="65"/>
      <c r="EP57" s="65"/>
      <c r="EQ57" s="65"/>
      <c r="ER57" s="65"/>
      <c r="ES57" s="65"/>
      <c r="ET57" s="65"/>
      <c r="EU57" s="65"/>
      <c r="EV57" s="65"/>
      <c r="EW57" s="65"/>
      <c r="EX57" s="65"/>
      <c r="EY57" s="65"/>
      <c r="EZ57" s="65"/>
      <c r="FA57" s="65"/>
      <c r="FB57" s="65"/>
      <c r="FC57" s="65"/>
      <c r="FD57" s="65"/>
      <c r="FE57" s="65"/>
      <c r="FF57" s="65"/>
      <c r="FG57" s="65"/>
      <c r="FH57" s="143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9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55"/>
      <c r="HJ57" s="55"/>
      <c r="HK57" s="55"/>
      <c r="HL57" s="55"/>
      <c r="HM57" s="55"/>
      <c r="HN57" s="117"/>
      <c r="HO57" s="117"/>
      <c r="HP57" s="117"/>
      <c r="HQ57" s="117"/>
      <c r="HR57" s="117"/>
      <c r="HS57" s="117"/>
      <c r="HT57" s="117"/>
      <c r="HU57" s="117"/>
      <c r="HV57" s="117"/>
      <c r="HW57" s="117"/>
      <c r="HX57" s="117"/>
      <c r="HY57" s="117"/>
      <c r="HZ57" s="117"/>
      <c r="IA57" s="117"/>
      <c r="IB57" s="10"/>
      <c r="IC57" s="10"/>
      <c r="ID57" s="10"/>
      <c r="IE57" s="10"/>
      <c r="IF57" s="10"/>
      <c r="IG57" s="10"/>
      <c r="IH57" s="10"/>
      <c r="II57" s="10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s="3" customFormat="1" ht="5.0999999999999996" customHeight="1" x14ac:dyDescent="0.15">
      <c r="A58" s="1"/>
      <c r="B58" s="1"/>
      <c r="C58" s="8"/>
      <c r="D58" s="1"/>
      <c r="E58" s="1"/>
      <c r="F58" s="1"/>
      <c r="G58" s="1"/>
      <c r="H58" s="1"/>
      <c r="I58" s="72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4"/>
      <c r="BB58" s="81"/>
      <c r="BC58" s="82"/>
      <c r="BD58" s="82"/>
      <c r="BE58" s="82"/>
      <c r="BF58" s="82"/>
      <c r="BG58" s="82"/>
      <c r="BH58" s="82"/>
      <c r="BI58" s="83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65"/>
      <c r="BY58" s="65"/>
      <c r="BZ58" s="65"/>
      <c r="CA58" s="65"/>
      <c r="CB58" s="65"/>
      <c r="CC58" s="65"/>
      <c r="CD58" s="65"/>
      <c r="CE58" s="65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144"/>
      <c r="CR58" s="147"/>
      <c r="CS58" s="148"/>
      <c r="CT58" s="148"/>
      <c r="CU58" s="148"/>
      <c r="CV58" s="148"/>
      <c r="CW58" s="148"/>
      <c r="CX58" s="149"/>
      <c r="CY58" s="149"/>
      <c r="CZ58" s="149"/>
      <c r="DA58" s="149"/>
      <c r="DB58" s="149"/>
      <c r="DC58" s="149"/>
      <c r="DD58" s="149"/>
      <c r="DE58" s="149"/>
      <c r="DF58" s="149"/>
      <c r="DG58" s="149"/>
      <c r="DH58" s="149"/>
      <c r="DI58" s="150"/>
      <c r="DJ58" s="151"/>
      <c r="DK58" s="152"/>
      <c r="DL58" s="152"/>
      <c r="DM58" s="152"/>
      <c r="DN58" s="152"/>
      <c r="DO58" s="152"/>
      <c r="DP58" s="152"/>
      <c r="DQ58" s="152"/>
      <c r="DR58" s="152"/>
      <c r="DS58" s="152"/>
      <c r="DT58" s="152"/>
      <c r="DU58" s="153"/>
      <c r="DV58" s="154"/>
      <c r="DW58" s="155"/>
      <c r="DX58" s="155"/>
      <c r="DY58" s="155"/>
      <c r="DZ58" s="155"/>
      <c r="EA58" s="155"/>
      <c r="EB58" s="155"/>
      <c r="EC58" s="155"/>
      <c r="ED58" s="155"/>
      <c r="EE58" s="155"/>
      <c r="EF58" s="155"/>
      <c r="EG58" s="155"/>
      <c r="EH58" s="65"/>
      <c r="EI58" s="65"/>
      <c r="EJ58" s="65"/>
      <c r="EK58" s="65"/>
      <c r="EL58" s="65"/>
      <c r="EM58" s="65"/>
      <c r="EN58" s="65"/>
      <c r="EO58" s="65"/>
      <c r="EP58" s="65"/>
      <c r="EQ58" s="65"/>
      <c r="ER58" s="65"/>
      <c r="ES58" s="65"/>
      <c r="ET58" s="65"/>
      <c r="EU58" s="65"/>
      <c r="EV58" s="65"/>
      <c r="EW58" s="65"/>
      <c r="EX58" s="65"/>
      <c r="EY58" s="65"/>
      <c r="EZ58" s="65"/>
      <c r="FA58" s="65"/>
      <c r="FB58" s="65"/>
      <c r="FC58" s="65"/>
      <c r="FD58" s="65"/>
      <c r="FE58" s="65"/>
      <c r="FF58" s="65"/>
      <c r="FG58" s="65"/>
      <c r="FH58" s="143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9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55"/>
      <c r="HJ58" s="55"/>
      <c r="HK58" s="55"/>
      <c r="HL58" s="55"/>
      <c r="HM58" s="55"/>
      <c r="HN58" s="117"/>
      <c r="HO58" s="117"/>
      <c r="HP58" s="117"/>
      <c r="HQ58" s="117"/>
      <c r="HR58" s="117"/>
      <c r="HS58" s="117"/>
      <c r="HT58" s="117"/>
      <c r="HU58" s="117"/>
      <c r="HV58" s="117"/>
      <c r="HW58" s="117"/>
      <c r="HX58" s="117"/>
      <c r="HY58" s="117"/>
      <c r="HZ58" s="117"/>
      <c r="IA58" s="117"/>
      <c r="IB58" s="10"/>
      <c r="IC58" s="10"/>
      <c r="ID58" s="10"/>
      <c r="IE58" s="10"/>
      <c r="IF58" s="10"/>
      <c r="IG58" s="10"/>
      <c r="IH58" s="10"/>
      <c r="II58" s="10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s="3" customFormat="1" ht="5.0999999999999996" customHeight="1" x14ac:dyDescent="0.15">
      <c r="A59" s="1"/>
      <c r="B59" s="1"/>
      <c r="C59" s="8"/>
      <c r="D59" s="1"/>
      <c r="E59" s="1"/>
      <c r="F59" s="1"/>
      <c r="G59" s="1"/>
      <c r="H59" s="1"/>
      <c r="I59" s="66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8"/>
      <c r="BB59" s="75"/>
      <c r="BC59" s="76"/>
      <c r="BD59" s="76"/>
      <c r="BE59" s="76"/>
      <c r="BF59" s="76"/>
      <c r="BG59" s="76"/>
      <c r="BH59" s="76"/>
      <c r="BI59" s="77"/>
      <c r="BJ59" s="84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65"/>
      <c r="BY59" s="65"/>
      <c r="BZ59" s="65"/>
      <c r="CA59" s="65"/>
      <c r="CB59" s="65"/>
      <c r="CC59" s="65"/>
      <c r="CD59" s="65"/>
      <c r="CE59" s="65"/>
      <c r="CF59" s="172"/>
      <c r="CG59" s="172"/>
      <c r="CH59" s="172"/>
      <c r="CI59" s="172"/>
      <c r="CJ59" s="172"/>
      <c r="CK59" s="172"/>
      <c r="CL59" s="172"/>
      <c r="CM59" s="172"/>
      <c r="CN59" s="172"/>
      <c r="CO59" s="172"/>
      <c r="CP59" s="172"/>
      <c r="CQ59" s="173"/>
      <c r="CR59" s="145"/>
      <c r="CS59" s="146"/>
      <c r="CT59" s="146"/>
      <c r="CU59" s="146"/>
      <c r="CV59" s="146"/>
      <c r="CW59" s="146"/>
      <c r="CX59" s="149" t="str">
        <f>IF(LEN($IJ$59)&lt;=6,"",INT($IJ$59/1000000))</f>
        <v/>
      </c>
      <c r="CY59" s="149"/>
      <c r="CZ59" s="149"/>
      <c r="DA59" s="149"/>
      <c r="DB59" s="149"/>
      <c r="DC59" s="149"/>
      <c r="DD59" s="149"/>
      <c r="DE59" s="149"/>
      <c r="DF59" s="149"/>
      <c r="DG59" s="149"/>
      <c r="DH59" s="149"/>
      <c r="DI59" s="150"/>
      <c r="DJ59" s="151" t="str">
        <f>IF(AND(HN59=0,CX59=""),"",IF(CX59="",HN59,IF(LEN(HN59)=3,HN59,IF(LEN(HN59)=2,"0"&amp;HN59,IF(HN59=0,"000","00"&amp;HN59)))))</f>
        <v/>
      </c>
      <c r="DK59" s="208"/>
      <c r="DL59" s="208"/>
      <c r="DM59" s="208"/>
      <c r="DN59" s="208"/>
      <c r="DO59" s="208"/>
      <c r="DP59" s="208"/>
      <c r="DQ59" s="208"/>
      <c r="DR59" s="208"/>
      <c r="DS59" s="208"/>
      <c r="DT59" s="208"/>
      <c r="DU59" s="208"/>
      <c r="DV59" s="154" t="str">
        <f>IF(AND(HU59=0,DJ59="",CX59=""),"",IF(DJ59="",HU59,IF(LEN(HU59)=3,HU59,IF(LEN(HU59)=2,"0"&amp;HU59,IF(HU59=0,"000","00"&amp;HU59)))))</f>
        <v/>
      </c>
      <c r="DW59" s="155"/>
      <c r="DX59" s="155"/>
      <c r="DY59" s="155"/>
      <c r="DZ59" s="155"/>
      <c r="EA59" s="155"/>
      <c r="EB59" s="155"/>
      <c r="EC59" s="155"/>
      <c r="ED59" s="155"/>
      <c r="EE59" s="155"/>
      <c r="EF59" s="155"/>
      <c r="EG59" s="155"/>
      <c r="EH59" s="65"/>
      <c r="EI59" s="65"/>
      <c r="EJ59" s="65"/>
      <c r="EK59" s="65"/>
      <c r="EL59" s="65"/>
      <c r="EM59" s="65"/>
      <c r="EN59" s="65"/>
      <c r="EO59" s="65"/>
      <c r="EP59" s="65"/>
      <c r="EQ59" s="65"/>
      <c r="ER59" s="65"/>
      <c r="ES59" s="65"/>
      <c r="ET59" s="65"/>
      <c r="EU59" s="65"/>
      <c r="EV59" s="65"/>
      <c r="EW59" s="65"/>
      <c r="EX59" s="65"/>
      <c r="EY59" s="65"/>
      <c r="EZ59" s="65"/>
      <c r="FA59" s="65"/>
      <c r="FB59" s="65"/>
      <c r="FC59" s="65"/>
      <c r="FD59" s="65"/>
      <c r="FE59" s="65"/>
      <c r="FF59" s="65"/>
      <c r="FG59" s="65"/>
      <c r="FH59" s="143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9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55">
        <f>IF(CX59="",0,CX59*1000000)+IF(DJ59="",0,DJ59*1000)+IF(DV59="",0,DV59)</f>
        <v>0</v>
      </c>
      <c r="HJ59" s="55"/>
      <c r="HK59" s="55"/>
      <c r="HL59" s="55"/>
      <c r="HM59" s="55"/>
      <c r="HN59" s="117">
        <f>INT((IJ59-INT(IJ59/1000000)*1000000)/1000)</f>
        <v>0</v>
      </c>
      <c r="HO59" s="117"/>
      <c r="HP59" s="117"/>
      <c r="HQ59" s="117"/>
      <c r="HR59" s="117"/>
      <c r="HS59" s="117"/>
      <c r="HT59" s="117"/>
      <c r="HU59" s="117">
        <f>VALUE(RIGHT(IJ59,3))</f>
        <v>0</v>
      </c>
      <c r="HV59" s="117"/>
      <c r="HW59" s="117"/>
      <c r="HX59" s="117"/>
      <c r="HY59" s="117"/>
      <c r="HZ59" s="117"/>
      <c r="IA59" s="117"/>
      <c r="IB59" s="10"/>
      <c r="IC59" s="10"/>
      <c r="ID59" s="10"/>
      <c r="IE59" s="10"/>
      <c r="IF59" s="10"/>
      <c r="IG59" s="10"/>
      <c r="IH59" s="10"/>
      <c r="II59" s="10"/>
      <c r="IJ59" s="55">
        <f>IF($HH$80=$I$59,INT(SUM($HI$29:$HI$58)*0.05),IF($I$59=$HH$81,INT(SUM($HI$29:$HI$58)/105*5),$BJ$59*$CF$59))</f>
        <v>0</v>
      </c>
      <c r="IK59" s="55"/>
      <c r="IL59" s="55"/>
      <c r="IM59" s="55"/>
      <c r="IN59" s="55"/>
      <c r="IO59" s="55"/>
      <c r="IP59" s="55"/>
      <c r="IQ59" s="55"/>
      <c r="IR59" s="55"/>
      <c r="IS59" s="55"/>
      <c r="IT59" s="55"/>
      <c r="IU59" s="55"/>
      <c r="IV59" s="55"/>
    </row>
    <row r="60" spans="1:256" s="3" customFormat="1" ht="5.0999999999999996" customHeight="1" x14ac:dyDescent="0.15">
      <c r="A60" s="1"/>
      <c r="B60" s="1"/>
      <c r="C60" s="8"/>
      <c r="D60" s="1"/>
      <c r="E60" s="1"/>
      <c r="F60" s="1"/>
      <c r="G60" s="1"/>
      <c r="H60" s="1"/>
      <c r="I60" s="69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1"/>
      <c r="BB60" s="78"/>
      <c r="BC60" s="79"/>
      <c r="BD60" s="79"/>
      <c r="BE60" s="79"/>
      <c r="BF60" s="79"/>
      <c r="BG60" s="79"/>
      <c r="BH60" s="79"/>
      <c r="BI60" s="80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65"/>
      <c r="BY60" s="65"/>
      <c r="BZ60" s="65"/>
      <c r="CA60" s="65"/>
      <c r="CB60" s="65"/>
      <c r="CC60" s="65"/>
      <c r="CD60" s="65"/>
      <c r="CE60" s="65"/>
      <c r="CF60" s="172"/>
      <c r="CG60" s="172"/>
      <c r="CH60" s="172"/>
      <c r="CI60" s="172"/>
      <c r="CJ60" s="172"/>
      <c r="CK60" s="172"/>
      <c r="CL60" s="172"/>
      <c r="CM60" s="172"/>
      <c r="CN60" s="172"/>
      <c r="CO60" s="172"/>
      <c r="CP60" s="172"/>
      <c r="CQ60" s="173"/>
      <c r="CR60" s="147"/>
      <c r="CS60" s="148"/>
      <c r="CT60" s="148"/>
      <c r="CU60" s="148"/>
      <c r="CV60" s="148"/>
      <c r="CW60" s="148"/>
      <c r="CX60" s="149"/>
      <c r="CY60" s="149"/>
      <c r="CZ60" s="149"/>
      <c r="DA60" s="149"/>
      <c r="DB60" s="149"/>
      <c r="DC60" s="149"/>
      <c r="DD60" s="149"/>
      <c r="DE60" s="149"/>
      <c r="DF60" s="149"/>
      <c r="DG60" s="149"/>
      <c r="DH60" s="149"/>
      <c r="DI60" s="150"/>
      <c r="DJ60" s="209"/>
      <c r="DK60" s="209"/>
      <c r="DL60" s="209"/>
      <c r="DM60" s="209"/>
      <c r="DN60" s="209"/>
      <c r="DO60" s="209"/>
      <c r="DP60" s="209"/>
      <c r="DQ60" s="209"/>
      <c r="DR60" s="209"/>
      <c r="DS60" s="209"/>
      <c r="DT60" s="209"/>
      <c r="DU60" s="209"/>
      <c r="DV60" s="154"/>
      <c r="DW60" s="155"/>
      <c r="DX60" s="155"/>
      <c r="DY60" s="155"/>
      <c r="DZ60" s="155"/>
      <c r="EA60" s="155"/>
      <c r="EB60" s="155"/>
      <c r="EC60" s="155"/>
      <c r="ED60" s="155"/>
      <c r="EE60" s="155"/>
      <c r="EF60" s="155"/>
      <c r="EG60" s="155"/>
      <c r="EH60" s="65"/>
      <c r="EI60" s="65"/>
      <c r="EJ60" s="65"/>
      <c r="EK60" s="65"/>
      <c r="EL60" s="65"/>
      <c r="EM60" s="65"/>
      <c r="EN60" s="65"/>
      <c r="EO60" s="65"/>
      <c r="EP60" s="65"/>
      <c r="EQ60" s="65"/>
      <c r="ER60" s="65"/>
      <c r="ES60" s="65"/>
      <c r="ET60" s="65"/>
      <c r="EU60" s="65"/>
      <c r="EV60" s="65"/>
      <c r="EW60" s="65"/>
      <c r="EX60" s="65"/>
      <c r="EY60" s="65"/>
      <c r="EZ60" s="65"/>
      <c r="FA60" s="65"/>
      <c r="FB60" s="65"/>
      <c r="FC60" s="65"/>
      <c r="FD60" s="65"/>
      <c r="FE60" s="65"/>
      <c r="FF60" s="65"/>
      <c r="FG60" s="65"/>
      <c r="FH60" s="143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9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55"/>
      <c r="HJ60" s="55"/>
      <c r="HK60" s="55"/>
      <c r="HL60" s="55"/>
      <c r="HM60" s="55"/>
      <c r="HN60" s="117"/>
      <c r="HO60" s="117"/>
      <c r="HP60" s="117"/>
      <c r="HQ60" s="117"/>
      <c r="HR60" s="117"/>
      <c r="HS60" s="117"/>
      <c r="HT60" s="117"/>
      <c r="HU60" s="117"/>
      <c r="HV60" s="117"/>
      <c r="HW60" s="117"/>
      <c r="HX60" s="117"/>
      <c r="HY60" s="117"/>
      <c r="HZ60" s="117"/>
      <c r="IA60" s="117"/>
      <c r="IB60" s="10"/>
      <c r="IC60" s="10"/>
      <c r="ID60" s="10"/>
      <c r="IE60" s="10"/>
      <c r="IF60" s="10"/>
      <c r="IG60" s="10"/>
      <c r="IH60" s="10"/>
      <c r="II60" s="10"/>
      <c r="IJ60" s="55"/>
      <c r="IK60" s="55"/>
      <c r="IL60" s="55"/>
      <c r="IM60" s="55"/>
      <c r="IN60" s="55"/>
      <c r="IO60" s="55"/>
      <c r="IP60" s="55"/>
      <c r="IQ60" s="55"/>
      <c r="IR60" s="55"/>
      <c r="IS60" s="55"/>
      <c r="IT60" s="55"/>
      <c r="IU60" s="55"/>
      <c r="IV60" s="55"/>
    </row>
    <row r="61" spans="1:256" s="3" customFormat="1" ht="3.95" customHeight="1" x14ac:dyDescent="0.15">
      <c r="A61" s="1"/>
      <c r="B61" s="1"/>
      <c r="C61" s="8"/>
      <c r="D61" s="1"/>
      <c r="E61" s="1"/>
      <c r="F61" s="1"/>
      <c r="G61" s="1"/>
      <c r="H61" s="1"/>
      <c r="I61" s="69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1"/>
      <c r="BB61" s="78"/>
      <c r="BC61" s="79"/>
      <c r="BD61" s="79"/>
      <c r="BE61" s="79"/>
      <c r="BF61" s="79"/>
      <c r="BG61" s="79"/>
      <c r="BH61" s="79"/>
      <c r="BI61" s="80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65"/>
      <c r="BY61" s="65"/>
      <c r="BZ61" s="65"/>
      <c r="CA61" s="65"/>
      <c r="CB61" s="65"/>
      <c r="CC61" s="65"/>
      <c r="CD61" s="65"/>
      <c r="CE61" s="65"/>
      <c r="CF61" s="172"/>
      <c r="CG61" s="172"/>
      <c r="CH61" s="172"/>
      <c r="CI61" s="172"/>
      <c r="CJ61" s="172"/>
      <c r="CK61" s="172"/>
      <c r="CL61" s="172"/>
      <c r="CM61" s="172"/>
      <c r="CN61" s="172"/>
      <c r="CO61" s="172"/>
      <c r="CP61" s="172"/>
      <c r="CQ61" s="173"/>
      <c r="CR61" s="147"/>
      <c r="CS61" s="148"/>
      <c r="CT61" s="148"/>
      <c r="CU61" s="148"/>
      <c r="CV61" s="148"/>
      <c r="CW61" s="148"/>
      <c r="CX61" s="149"/>
      <c r="CY61" s="149"/>
      <c r="CZ61" s="149"/>
      <c r="DA61" s="149"/>
      <c r="DB61" s="149"/>
      <c r="DC61" s="149"/>
      <c r="DD61" s="149"/>
      <c r="DE61" s="149"/>
      <c r="DF61" s="149"/>
      <c r="DG61" s="149"/>
      <c r="DH61" s="149"/>
      <c r="DI61" s="150"/>
      <c r="DJ61" s="209"/>
      <c r="DK61" s="209"/>
      <c r="DL61" s="209"/>
      <c r="DM61" s="209"/>
      <c r="DN61" s="209"/>
      <c r="DO61" s="209"/>
      <c r="DP61" s="209"/>
      <c r="DQ61" s="209"/>
      <c r="DR61" s="209"/>
      <c r="DS61" s="209"/>
      <c r="DT61" s="209"/>
      <c r="DU61" s="209"/>
      <c r="DV61" s="154"/>
      <c r="DW61" s="155"/>
      <c r="DX61" s="155"/>
      <c r="DY61" s="155"/>
      <c r="DZ61" s="155"/>
      <c r="EA61" s="155"/>
      <c r="EB61" s="155"/>
      <c r="EC61" s="155"/>
      <c r="ED61" s="155"/>
      <c r="EE61" s="155"/>
      <c r="EF61" s="155"/>
      <c r="EG61" s="15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143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9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55"/>
      <c r="HJ61" s="55"/>
      <c r="HK61" s="55"/>
      <c r="HL61" s="55"/>
      <c r="HM61" s="55"/>
      <c r="HN61" s="117"/>
      <c r="HO61" s="117"/>
      <c r="HP61" s="117"/>
      <c r="HQ61" s="117"/>
      <c r="HR61" s="117"/>
      <c r="HS61" s="117"/>
      <c r="HT61" s="117"/>
      <c r="HU61" s="117"/>
      <c r="HV61" s="117"/>
      <c r="HW61" s="117"/>
      <c r="HX61" s="117"/>
      <c r="HY61" s="117"/>
      <c r="HZ61" s="117"/>
      <c r="IA61" s="117"/>
      <c r="IB61" s="10"/>
      <c r="IC61" s="10"/>
      <c r="ID61" s="10"/>
      <c r="IE61" s="10"/>
      <c r="IF61" s="10"/>
      <c r="IG61" s="10"/>
      <c r="IH61" s="10"/>
      <c r="II61" s="10"/>
      <c r="IJ61" s="55"/>
      <c r="IK61" s="55"/>
      <c r="IL61" s="55"/>
      <c r="IM61" s="55"/>
      <c r="IN61" s="55"/>
      <c r="IO61" s="55"/>
      <c r="IP61" s="55"/>
      <c r="IQ61" s="55"/>
      <c r="IR61" s="55"/>
      <c r="IS61" s="55"/>
      <c r="IT61" s="55"/>
      <c r="IU61" s="55"/>
      <c r="IV61" s="55"/>
    </row>
    <row r="62" spans="1:256" s="3" customFormat="1" ht="5.0999999999999996" customHeight="1" x14ac:dyDescent="0.15">
      <c r="A62" s="1"/>
      <c r="B62" s="1"/>
      <c r="C62" s="8"/>
      <c r="D62" s="1"/>
      <c r="E62" s="1"/>
      <c r="F62" s="1"/>
      <c r="G62" s="1"/>
      <c r="H62" s="1"/>
      <c r="I62" s="69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1"/>
      <c r="BB62" s="78"/>
      <c r="BC62" s="79"/>
      <c r="BD62" s="79"/>
      <c r="BE62" s="79"/>
      <c r="BF62" s="79"/>
      <c r="BG62" s="79"/>
      <c r="BH62" s="79"/>
      <c r="BI62" s="80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65"/>
      <c r="BY62" s="65"/>
      <c r="BZ62" s="65"/>
      <c r="CA62" s="65"/>
      <c r="CB62" s="65"/>
      <c r="CC62" s="65"/>
      <c r="CD62" s="65"/>
      <c r="CE62" s="65"/>
      <c r="CF62" s="172"/>
      <c r="CG62" s="172"/>
      <c r="CH62" s="172"/>
      <c r="CI62" s="172"/>
      <c r="CJ62" s="172"/>
      <c r="CK62" s="172"/>
      <c r="CL62" s="172"/>
      <c r="CM62" s="172"/>
      <c r="CN62" s="172"/>
      <c r="CO62" s="172"/>
      <c r="CP62" s="172"/>
      <c r="CQ62" s="173"/>
      <c r="CR62" s="147"/>
      <c r="CS62" s="148"/>
      <c r="CT62" s="148"/>
      <c r="CU62" s="148"/>
      <c r="CV62" s="148"/>
      <c r="CW62" s="148"/>
      <c r="CX62" s="149"/>
      <c r="CY62" s="149"/>
      <c r="CZ62" s="149"/>
      <c r="DA62" s="149"/>
      <c r="DB62" s="149"/>
      <c r="DC62" s="149"/>
      <c r="DD62" s="149"/>
      <c r="DE62" s="149"/>
      <c r="DF62" s="149"/>
      <c r="DG62" s="149"/>
      <c r="DH62" s="149"/>
      <c r="DI62" s="150"/>
      <c r="DJ62" s="209"/>
      <c r="DK62" s="209"/>
      <c r="DL62" s="209"/>
      <c r="DM62" s="209"/>
      <c r="DN62" s="209"/>
      <c r="DO62" s="209"/>
      <c r="DP62" s="209"/>
      <c r="DQ62" s="209"/>
      <c r="DR62" s="209"/>
      <c r="DS62" s="209"/>
      <c r="DT62" s="209"/>
      <c r="DU62" s="209"/>
      <c r="DV62" s="154"/>
      <c r="DW62" s="155"/>
      <c r="DX62" s="155"/>
      <c r="DY62" s="155"/>
      <c r="DZ62" s="155"/>
      <c r="EA62" s="155"/>
      <c r="EB62" s="155"/>
      <c r="EC62" s="155"/>
      <c r="ED62" s="155"/>
      <c r="EE62" s="155"/>
      <c r="EF62" s="155"/>
      <c r="EG62" s="155"/>
      <c r="EH62" s="65"/>
      <c r="EI62" s="65"/>
      <c r="EJ62" s="65"/>
      <c r="EK62" s="65"/>
      <c r="EL62" s="65"/>
      <c r="EM62" s="65"/>
      <c r="EN62" s="65"/>
      <c r="EO62" s="65"/>
      <c r="EP62" s="65"/>
      <c r="EQ62" s="65"/>
      <c r="ER62" s="65"/>
      <c r="ES62" s="65"/>
      <c r="ET62" s="65"/>
      <c r="EU62" s="65"/>
      <c r="EV62" s="65"/>
      <c r="EW62" s="65"/>
      <c r="EX62" s="65"/>
      <c r="EY62" s="65"/>
      <c r="EZ62" s="65"/>
      <c r="FA62" s="65"/>
      <c r="FB62" s="65"/>
      <c r="FC62" s="65"/>
      <c r="FD62" s="65"/>
      <c r="FE62" s="65"/>
      <c r="FF62" s="65"/>
      <c r="FG62" s="65"/>
      <c r="FH62" s="143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9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55"/>
      <c r="HJ62" s="55"/>
      <c r="HK62" s="55"/>
      <c r="HL62" s="55"/>
      <c r="HM62" s="55"/>
      <c r="HN62" s="117"/>
      <c r="HO62" s="117"/>
      <c r="HP62" s="117"/>
      <c r="HQ62" s="117"/>
      <c r="HR62" s="117"/>
      <c r="HS62" s="117"/>
      <c r="HT62" s="117"/>
      <c r="HU62" s="117"/>
      <c r="HV62" s="117"/>
      <c r="HW62" s="117"/>
      <c r="HX62" s="117"/>
      <c r="HY62" s="117"/>
      <c r="HZ62" s="117"/>
      <c r="IA62" s="117"/>
      <c r="IB62" s="10"/>
      <c r="IC62" s="10"/>
      <c r="ID62" s="10"/>
      <c r="IE62" s="10"/>
      <c r="IF62" s="10"/>
      <c r="IG62" s="10"/>
      <c r="IH62" s="10"/>
      <c r="II62" s="10"/>
      <c r="IJ62" s="55"/>
      <c r="IK62" s="55"/>
      <c r="IL62" s="55"/>
      <c r="IM62" s="55"/>
      <c r="IN62" s="55"/>
      <c r="IO62" s="55"/>
      <c r="IP62" s="55"/>
      <c r="IQ62" s="55"/>
      <c r="IR62" s="55"/>
      <c r="IS62" s="55"/>
      <c r="IT62" s="55"/>
      <c r="IU62" s="55"/>
      <c r="IV62" s="55"/>
    </row>
    <row r="63" spans="1:256" s="3" customFormat="1" ht="5.0999999999999996" customHeight="1" x14ac:dyDescent="0.15">
      <c r="A63" s="1"/>
      <c r="B63" s="1"/>
      <c r="C63" s="8"/>
      <c r="D63" s="1"/>
      <c r="E63" s="1"/>
      <c r="F63" s="1"/>
      <c r="G63" s="1"/>
      <c r="H63" s="1"/>
      <c r="I63" s="69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1"/>
      <c r="BB63" s="78"/>
      <c r="BC63" s="79"/>
      <c r="BD63" s="79"/>
      <c r="BE63" s="79"/>
      <c r="BF63" s="79"/>
      <c r="BG63" s="79"/>
      <c r="BH63" s="79"/>
      <c r="BI63" s="80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65"/>
      <c r="BY63" s="65"/>
      <c r="BZ63" s="65"/>
      <c r="CA63" s="65"/>
      <c r="CB63" s="65"/>
      <c r="CC63" s="65"/>
      <c r="CD63" s="65"/>
      <c r="CE63" s="65"/>
      <c r="CF63" s="172"/>
      <c r="CG63" s="172"/>
      <c r="CH63" s="172"/>
      <c r="CI63" s="172"/>
      <c r="CJ63" s="172"/>
      <c r="CK63" s="172"/>
      <c r="CL63" s="172"/>
      <c r="CM63" s="172"/>
      <c r="CN63" s="172"/>
      <c r="CO63" s="172"/>
      <c r="CP63" s="172"/>
      <c r="CQ63" s="173"/>
      <c r="CR63" s="147"/>
      <c r="CS63" s="148"/>
      <c r="CT63" s="148"/>
      <c r="CU63" s="148"/>
      <c r="CV63" s="148"/>
      <c r="CW63" s="148"/>
      <c r="CX63" s="149"/>
      <c r="CY63" s="149"/>
      <c r="CZ63" s="149"/>
      <c r="DA63" s="149"/>
      <c r="DB63" s="149"/>
      <c r="DC63" s="149"/>
      <c r="DD63" s="149"/>
      <c r="DE63" s="149"/>
      <c r="DF63" s="149"/>
      <c r="DG63" s="149"/>
      <c r="DH63" s="149"/>
      <c r="DI63" s="150"/>
      <c r="DJ63" s="209"/>
      <c r="DK63" s="209"/>
      <c r="DL63" s="209"/>
      <c r="DM63" s="209"/>
      <c r="DN63" s="209"/>
      <c r="DO63" s="209"/>
      <c r="DP63" s="209"/>
      <c r="DQ63" s="209"/>
      <c r="DR63" s="209"/>
      <c r="DS63" s="209"/>
      <c r="DT63" s="209"/>
      <c r="DU63" s="209"/>
      <c r="DV63" s="154"/>
      <c r="DW63" s="155"/>
      <c r="DX63" s="155"/>
      <c r="DY63" s="155"/>
      <c r="DZ63" s="155"/>
      <c r="EA63" s="155"/>
      <c r="EB63" s="155"/>
      <c r="EC63" s="155"/>
      <c r="ED63" s="155"/>
      <c r="EE63" s="155"/>
      <c r="EF63" s="155"/>
      <c r="EG63" s="15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143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9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55"/>
      <c r="HJ63" s="55"/>
      <c r="HK63" s="55"/>
      <c r="HL63" s="55"/>
      <c r="HM63" s="55"/>
      <c r="HN63" s="117"/>
      <c r="HO63" s="117"/>
      <c r="HP63" s="117"/>
      <c r="HQ63" s="117"/>
      <c r="HR63" s="117"/>
      <c r="HS63" s="117"/>
      <c r="HT63" s="117"/>
      <c r="HU63" s="117"/>
      <c r="HV63" s="117"/>
      <c r="HW63" s="117"/>
      <c r="HX63" s="117"/>
      <c r="HY63" s="117"/>
      <c r="HZ63" s="117"/>
      <c r="IA63" s="117"/>
      <c r="IB63" s="10"/>
      <c r="IC63" s="10"/>
      <c r="ID63" s="10"/>
      <c r="IE63" s="10"/>
      <c r="IF63" s="10"/>
      <c r="IG63" s="10"/>
      <c r="IH63" s="10"/>
      <c r="II63" s="10"/>
      <c r="IJ63" s="55"/>
      <c r="IK63" s="55"/>
      <c r="IL63" s="55"/>
      <c r="IM63" s="55"/>
      <c r="IN63" s="55"/>
      <c r="IO63" s="55"/>
      <c r="IP63" s="55"/>
      <c r="IQ63" s="55"/>
      <c r="IR63" s="55"/>
      <c r="IS63" s="55"/>
      <c r="IT63" s="55"/>
      <c r="IU63" s="55"/>
      <c r="IV63" s="55"/>
    </row>
    <row r="64" spans="1:256" s="3" customFormat="1" ht="5.0999999999999996" customHeight="1" x14ac:dyDescent="0.15">
      <c r="A64" s="1"/>
      <c r="B64" s="1"/>
      <c r="C64" s="8"/>
      <c r="D64" s="1"/>
      <c r="E64" s="1"/>
      <c r="F64" s="1"/>
      <c r="G64" s="1"/>
      <c r="H64" s="1"/>
      <c r="I64" s="164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65"/>
      <c r="AO64" s="165"/>
      <c r="AP64" s="165"/>
      <c r="AQ64" s="165"/>
      <c r="AR64" s="165"/>
      <c r="AS64" s="165"/>
      <c r="AT64" s="165"/>
      <c r="AU64" s="165"/>
      <c r="AV64" s="165"/>
      <c r="AW64" s="165"/>
      <c r="AX64" s="165"/>
      <c r="AY64" s="165"/>
      <c r="AZ64" s="165"/>
      <c r="BA64" s="166"/>
      <c r="BB64" s="167"/>
      <c r="BC64" s="168"/>
      <c r="BD64" s="168"/>
      <c r="BE64" s="168"/>
      <c r="BF64" s="168"/>
      <c r="BG64" s="168"/>
      <c r="BH64" s="168"/>
      <c r="BI64" s="169"/>
      <c r="BJ64" s="170"/>
      <c r="BK64" s="170"/>
      <c r="BL64" s="170"/>
      <c r="BM64" s="170"/>
      <c r="BN64" s="170"/>
      <c r="BO64" s="170"/>
      <c r="BP64" s="170"/>
      <c r="BQ64" s="170"/>
      <c r="BR64" s="170"/>
      <c r="BS64" s="170"/>
      <c r="BT64" s="170"/>
      <c r="BU64" s="170"/>
      <c r="BV64" s="170"/>
      <c r="BW64" s="170"/>
      <c r="BX64" s="171"/>
      <c r="BY64" s="171"/>
      <c r="BZ64" s="171"/>
      <c r="CA64" s="171"/>
      <c r="CB64" s="171"/>
      <c r="CC64" s="171"/>
      <c r="CD64" s="171"/>
      <c r="CE64" s="171"/>
      <c r="CF64" s="174"/>
      <c r="CG64" s="174"/>
      <c r="CH64" s="174"/>
      <c r="CI64" s="174"/>
      <c r="CJ64" s="174"/>
      <c r="CK64" s="174"/>
      <c r="CL64" s="174"/>
      <c r="CM64" s="174"/>
      <c r="CN64" s="174"/>
      <c r="CO64" s="174"/>
      <c r="CP64" s="174"/>
      <c r="CQ64" s="175"/>
      <c r="CR64" s="176"/>
      <c r="CS64" s="177"/>
      <c r="CT64" s="177"/>
      <c r="CU64" s="177"/>
      <c r="CV64" s="177"/>
      <c r="CW64" s="177"/>
      <c r="CX64" s="207"/>
      <c r="CY64" s="207"/>
      <c r="CZ64" s="207"/>
      <c r="DA64" s="207"/>
      <c r="DB64" s="207"/>
      <c r="DC64" s="207"/>
      <c r="DD64" s="207"/>
      <c r="DE64" s="207"/>
      <c r="DF64" s="207"/>
      <c r="DG64" s="207"/>
      <c r="DH64" s="207"/>
      <c r="DI64" s="156"/>
      <c r="DJ64" s="210"/>
      <c r="DK64" s="210"/>
      <c r="DL64" s="210"/>
      <c r="DM64" s="210"/>
      <c r="DN64" s="210"/>
      <c r="DO64" s="210"/>
      <c r="DP64" s="210"/>
      <c r="DQ64" s="210"/>
      <c r="DR64" s="210"/>
      <c r="DS64" s="210"/>
      <c r="DT64" s="210"/>
      <c r="DU64" s="210"/>
      <c r="DV64" s="159"/>
      <c r="DW64" s="211"/>
      <c r="DX64" s="211"/>
      <c r="DY64" s="211"/>
      <c r="DZ64" s="211"/>
      <c r="EA64" s="211"/>
      <c r="EB64" s="211"/>
      <c r="EC64" s="211"/>
      <c r="ED64" s="211"/>
      <c r="EE64" s="211"/>
      <c r="EF64" s="211"/>
      <c r="EG64" s="211"/>
      <c r="EH64" s="171"/>
      <c r="EI64" s="171"/>
      <c r="EJ64" s="171"/>
      <c r="EK64" s="171"/>
      <c r="EL64" s="171"/>
      <c r="EM64" s="171"/>
      <c r="EN64" s="171"/>
      <c r="EO64" s="171"/>
      <c r="EP64" s="171"/>
      <c r="EQ64" s="171"/>
      <c r="ER64" s="171"/>
      <c r="ES64" s="171"/>
      <c r="ET64" s="171"/>
      <c r="EU64" s="171"/>
      <c r="EV64" s="171"/>
      <c r="EW64" s="171"/>
      <c r="EX64" s="171"/>
      <c r="EY64" s="171"/>
      <c r="EZ64" s="171"/>
      <c r="FA64" s="171"/>
      <c r="FB64" s="171"/>
      <c r="FC64" s="171"/>
      <c r="FD64" s="171"/>
      <c r="FE64" s="171"/>
      <c r="FF64" s="171"/>
      <c r="FG64" s="171"/>
      <c r="FH64" s="212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9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55"/>
      <c r="HJ64" s="55"/>
      <c r="HK64" s="55"/>
      <c r="HL64" s="55"/>
      <c r="HM64" s="55"/>
      <c r="HN64" s="117"/>
      <c r="HO64" s="117"/>
      <c r="HP64" s="117"/>
      <c r="HQ64" s="117"/>
      <c r="HR64" s="117"/>
      <c r="HS64" s="117"/>
      <c r="HT64" s="117"/>
      <c r="HU64" s="117"/>
      <c r="HV64" s="117"/>
      <c r="HW64" s="117"/>
      <c r="HX64" s="117"/>
      <c r="HY64" s="117"/>
      <c r="HZ64" s="117"/>
      <c r="IA64" s="117"/>
      <c r="IB64" s="10"/>
      <c r="IC64" s="10"/>
      <c r="ID64" s="10"/>
      <c r="IE64" s="10"/>
      <c r="IF64" s="10"/>
      <c r="IG64" s="10"/>
      <c r="IH64" s="10"/>
      <c r="II64" s="10"/>
      <c r="IJ64" s="55"/>
      <c r="IK64" s="55"/>
      <c r="IL64" s="55"/>
      <c r="IM64" s="55"/>
      <c r="IN64" s="55"/>
      <c r="IO64" s="55"/>
      <c r="IP64" s="55"/>
      <c r="IQ64" s="55"/>
      <c r="IR64" s="55"/>
      <c r="IS64" s="55"/>
      <c r="IT64" s="55"/>
      <c r="IU64" s="55"/>
      <c r="IV64" s="55"/>
    </row>
    <row r="65" spans="1:256" s="3" customFormat="1" ht="5.0999999999999996" customHeight="1" x14ac:dyDescent="0.15">
      <c r="A65" s="1"/>
      <c r="B65" s="1"/>
      <c r="C65" s="8"/>
      <c r="D65" s="1"/>
      <c r="E65" s="1"/>
      <c r="F65" s="1"/>
      <c r="G65" s="1"/>
      <c r="H65" s="1"/>
      <c r="I65" s="99" t="s">
        <v>18</v>
      </c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183"/>
      <c r="AE65" s="183"/>
      <c r="AF65" s="183"/>
      <c r="AG65" s="183"/>
      <c r="AH65" s="183"/>
      <c r="AI65" s="183"/>
      <c r="AJ65" s="183"/>
      <c r="AK65" s="183"/>
      <c r="AL65" s="183"/>
      <c r="AM65" s="183"/>
      <c r="AN65" s="183"/>
      <c r="AO65" s="183"/>
      <c r="AP65" s="183"/>
      <c r="AQ65" s="183"/>
      <c r="AR65" s="183"/>
      <c r="AS65" s="183"/>
      <c r="AT65" s="183"/>
      <c r="AU65" s="183"/>
      <c r="AV65" s="183"/>
      <c r="AW65" s="183"/>
      <c r="AX65" s="183"/>
      <c r="AY65" s="183"/>
      <c r="AZ65" s="183"/>
      <c r="BA65" s="183"/>
      <c r="BB65" s="183"/>
      <c r="BC65" s="183"/>
      <c r="BD65" s="183"/>
      <c r="BE65" s="183"/>
      <c r="BF65" s="183"/>
      <c r="BG65" s="183"/>
      <c r="BH65" s="183"/>
      <c r="BI65" s="183"/>
      <c r="BJ65" s="183"/>
      <c r="BK65" s="183"/>
      <c r="BL65" s="183"/>
      <c r="BM65" s="183"/>
      <c r="BN65" s="183"/>
      <c r="BO65" s="183"/>
      <c r="BP65" s="183"/>
      <c r="BQ65" s="183"/>
      <c r="BR65" s="183"/>
      <c r="BS65" s="183"/>
      <c r="BT65" s="183"/>
      <c r="BU65" s="183"/>
      <c r="BV65" s="183"/>
      <c r="BW65" s="183"/>
      <c r="BX65" s="183"/>
      <c r="BY65" s="183"/>
      <c r="BZ65" s="183"/>
      <c r="CA65" s="183"/>
      <c r="CB65" s="183"/>
      <c r="CC65" s="183"/>
      <c r="CD65" s="183"/>
      <c r="CE65" s="183"/>
      <c r="CF65" s="183"/>
      <c r="CG65" s="183"/>
      <c r="CH65" s="183"/>
      <c r="CI65" s="183"/>
      <c r="CJ65" s="183"/>
      <c r="CK65" s="183"/>
      <c r="CL65" s="183"/>
      <c r="CM65" s="183"/>
      <c r="CN65" s="183"/>
      <c r="CO65" s="183"/>
      <c r="CP65" s="183"/>
      <c r="CQ65" s="183"/>
      <c r="CR65" s="183"/>
      <c r="CS65" s="183"/>
      <c r="CT65" s="183"/>
      <c r="CU65" s="183"/>
      <c r="CV65" s="183"/>
      <c r="CW65" s="184"/>
      <c r="CX65" s="191" t="str">
        <f>IF(LEN(HI65)&lt;=6,"",INT(HI65/1000000))</f>
        <v/>
      </c>
      <c r="CY65" s="191"/>
      <c r="CZ65" s="191"/>
      <c r="DA65" s="191"/>
      <c r="DB65" s="191"/>
      <c r="DC65" s="191"/>
      <c r="DD65" s="191"/>
      <c r="DE65" s="191"/>
      <c r="DF65" s="191"/>
      <c r="DG65" s="191"/>
      <c r="DH65" s="191"/>
      <c r="DI65" s="192"/>
      <c r="DJ65" s="195"/>
      <c r="DK65" s="195"/>
      <c r="DL65" s="195"/>
      <c r="DM65" s="195"/>
      <c r="DN65" s="195"/>
      <c r="DO65" s="195"/>
      <c r="DP65" s="195"/>
      <c r="DQ65" s="195"/>
      <c r="DR65" s="195"/>
      <c r="DS65" s="195"/>
      <c r="DT65" s="195"/>
      <c r="DU65" s="195"/>
      <c r="DV65" s="197"/>
      <c r="DW65" s="198"/>
      <c r="DX65" s="198"/>
      <c r="DY65" s="198"/>
      <c r="DZ65" s="198"/>
      <c r="EA65" s="198"/>
      <c r="EB65" s="198"/>
      <c r="EC65" s="198"/>
      <c r="ED65" s="198"/>
      <c r="EE65" s="198"/>
      <c r="EF65" s="198"/>
      <c r="EG65" s="198"/>
      <c r="EH65" s="201"/>
      <c r="EI65" s="201"/>
      <c r="EJ65" s="201"/>
      <c r="EK65" s="201"/>
      <c r="EL65" s="201"/>
      <c r="EM65" s="201"/>
      <c r="EN65" s="201"/>
      <c r="EO65" s="201"/>
      <c r="EP65" s="201"/>
      <c r="EQ65" s="201"/>
      <c r="ER65" s="201"/>
      <c r="ES65" s="201"/>
      <c r="ET65" s="201"/>
      <c r="EU65" s="201"/>
      <c r="EV65" s="201"/>
      <c r="EW65" s="201"/>
      <c r="EX65" s="201"/>
      <c r="EY65" s="201"/>
      <c r="EZ65" s="201"/>
      <c r="FA65" s="201"/>
      <c r="FB65" s="201"/>
      <c r="FC65" s="201"/>
      <c r="FD65" s="201"/>
      <c r="FE65" s="201"/>
      <c r="FF65" s="201"/>
      <c r="FG65" s="201"/>
      <c r="FH65" s="202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9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55">
        <f>IF(I59=HH81,SUM(HI29:HI58),SUM(HI29:HI64))</f>
        <v>0</v>
      </c>
      <c r="HJ65" s="55"/>
      <c r="HK65" s="55"/>
      <c r="HL65" s="55"/>
      <c r="HM65" s="55"/>
      <c r="HN65" s="117">
        <f>INT((HI65-INT(HI65/1000000)*1000000)/1000)</f>
        <v>0</v>
      </c>
      <c r="HO65" s="117"/>
      <c r="HP65" s="117"/>
      <c r="HQ65" s="117"/>
      <c r="HR65" s="117"/>
      <c r="HS65" s="117"/>
      <c r="HT65" s="117"/>
      <c r="HU65" s="117">
        <f>VALUE(RIGHT(HI65,3))</f>
        <v>0</v>
      </c>
      <c r="HV65" s="117"/>
      <c r="HW65" s="117"/>
      <c r="HX65" s="117"/>
      <c r="HY65" s="117"/>
      <c r="HZ65" s="117"/>
      <c r="IA65" s="117"/>
      <c r="IB65" s="10"/>
      <c r="IC65" s="10"/>
      <c r="ID65" s="10"/>
      <c r="IE65" s="10"/>
      <c r="IF65" s="10"/>
      <c r="IG65" s="10"/>
      <c r="IH65" s="10"/>
      <c r="II65" s="10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s="3" customFormat="1" ht="5.0999999999999996" customHeight="1" x14ac:dyDescent="0.15">
      <c r="A66" s="1"/>
      <c r="B66" s="1"/>
      <c r="C66" s="8"/>
      <c r="D66" s="1"/>
      <c r="E66" s="1"/>
      <c r="F66" s="1"/>
      <c r="G66" s="1"/>
      <c r="H66" s="1"/>
      <c r="I66" s="185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  <c r="AA66" s="186"/>
      <c r="AB66" s="186"/>
      <c r="AC66" s="186"/>
      <c r="AD66" s="186"/>
      <c r="AE66" s="186"/>
      <c r="AF66" s="186"/>
      <c r="AG66" s="186"/>
      <c r="AH66" s="186"/>
      <c r="AI66" s="186"/>
      <c r="AJ66" s="186"/>
      <c r="AK66" s="186"/>
      <c r="AL66" s="186"/>
      <c r="AM66" s="186"/>
      <c r="AN66" s="186"/>
      <c r="AO66" s="186"/>
      <c r="AP66" s="186"/>
      <c r="AQ66" s="186"/>
      <c r="AR66" s="186"/>
      <c r="AS66" s="186"/>
      <c r="AT66" s="186"/>
      <c r="AU66" s="186"/>
      <c r="AV66" s="186"/>
      <c r="AW66" s="186"/>
      <c r="AX66" s="186"/>
      <c r="AY66" s="186"/>
      <c r="AZ66" s="186"/>
      <c r="BA66" s="186"/>
      <c r="BB66" s="186"/>
      <c r="BC66" s="186"/>
      <c r="BD66" s="186"/>
      <c r="BE66" s="186"/>
      <c r="BF66" s="186"/>
      <c r="BG66" s="186"/>
      <c r="BH66" s="186"/>
      <c r="BI66" s="186"/>
      <c r="BJ66" s="186"/>
      <c r="BK66" s="186"/>
      <c r="BL66" s="186"/>
      <c r="BM66" s="186"/>
      <c r="BN66" s="186"/>
      <c r="BO66" s="186"/>
      <c r="BP66" s="186"/>
      <c r="BQ66" s="186"/>
      <c r="BR66" s="186"/>
      <c r="BS66" s="186"/>
      <c r="BT66" s="186"/>
      <c r="BU66" s="186"/>
      <c r="BV66" s="186"/>
      <c r="BW66" s="186"/>
      <c r="BX66" s="186"/>
      <c r="BY66" s="186"/>
      <c r="BZ66" s="186"/>
      <c r="CA66" s="186"/>
      <c r="CB66" s="186"/>
      <c r="CC66" s="186"/>
      <c r="CD66" s="186"/>
      <c r="CE66" s="186"/>
      <c r="CF66" s="186"/>
      <c r="CG66" s="186"/>
      <c r="CH66" s="186"/>
      <c r="CI66" s="186"/>
      <c r="CJ66" s="186"/>
      <c r="CK66" s="186"/>
      <c r="CL66" s="186"/>
      <c r="CM66" s="186"/>
      <c r="CN66" s="186"/>
      <c r="CO66" s="186"/>
      <c r="CP66" s="186"/>
      <c r="CQ66" s="186"/>
      <c r="CR66" s="186"/>
      <c r="CS66" s="186"/>
      <c r="CT66" s="186"/>
      <c r="CU66" s="186"/>
      <c r="CV66" s="186"/>
      <c r="CW66" s="187"/>
      <c r="CX66" s="149"/>
      <c r="CY66" s="149"/>
      <c r="CZ66" s="149"/>
      <c r="DA66" s="149"/>
      <c r="DB66" s="149"/>
      <c r="DC66" s="149"/>
      <c r="DD66" s="149"/>
      <c r="DE66" s="149"/>
      <c r="DF66" s="149"/>
      <c r="DG66" s="149"/>
      <c r="DH66" s="149"/>
      <c r="DI66" s="150"/>
      <c r="DJ66" s="128"/>
      <c r="DK66" s="128"/>
      <c r="DL66" s="128"/>
      <c r="DM66" s="128"/>
      <c r="DN66" s="128"/>
      <c r="DO66" s="128"/>
      <c r="DP66" s="128"/>
      <c r="DQ66" s="128"/>
      <c r="DR66" s="128"/>
      <c r="DS66" s="128"/>
      <c r="DT66" s="128"/>
      <c r="DU66" s="128"/>
      <c r="DV66" s="154"/>
      <c r="DW66" s="155"/>
      <c r="DX66" s="155"/>
      <c r="DY66" s="155"/>
      <c r="DZ66" s="155"/>
      <c r="EA66" s="155"/>
      <c r="EB66" s="155"/>
      <c r="EC66" s="155"/>
      <c r="ED66" s="155"/>
      <c r="EE66" s="155"/>
      <c r="EF66" s="155"/>
      <c r="EG66" s="155"/>
      <c r="EH66" s="203"/>
      <c r="EI66" s="203"/>
      <c r="EJ66" s="203"/>
      <c r="EK66" s="203"/>
      <c r="EL66" s="203"/>
      <c r="EM66" s="203"/>
      <c r="EN66" s="203"/>
      <c r="EO66" s="203"/>
      <c r="EP66" s="203"/>
      <c r="EQ66" s="203"/>
      <c r="ER66" s="203"/>
      <c r="ES66" s="203"/>
      <c r="ET66" s="203"/>
      <c r="EU66" s="203"/>
      <c r="EV66" s="203"/>
      <c r="EW66" s="203"/>
      <c r="EX66" s="203"/>
      <c r="EY66" s="203"/>
      <c r="EZ66" s="203"/>
      <c r="FA66" s="203"/>
      <c r="FB66" s="203"/>
      <c r="FC66" s="203"/>
      <c r="FD66" s="203"/>
      <c r="FE66" s="203"/>
      <c r="FF66" s="203"/>
      <c r="FG66" s="203"/>
      <c r="FH66" s="204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9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55"/>
      <c r="HJ66" s="55"/>
      <c r="HK66" s="55"/>
      <c r="HL66" s="55"/>
      <c r="HM66" s="55"/>
      <c r="HN66" s="117"/>
      <c r="HO66" s="117"/>
      <c r="HP66" s="117"/>
      <c r="HQ66" s="117"/>
      <c r="HR66" s="117"/>
      <c r="HS66" s="117"/>
      <c r="HT66" s="117"/>
      <c r="HU66" s="117"/>
      <c r="HV66" s="117"/>
      <c r="HW66" s="117"/>
      <c r="HX66" s="117"/>
      <c r="HY66" s="117"/>
      <c r="HZ66" s="117"/>
      <c r="IA66" s="117"/>
      <c r="IB66" s="10"/>
      <c r="IC66" s="10"/>
      <c r="ID66" s="10"/>
      <c r="IE66" s="10"/>
      <c r="IF66" s="10"/>
      <c r="IG66" s="10"/>
      <c r="IH66" s="10"/>
      <c r="II66" s="10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s="3" customFormat="1" ht="3.95" customHeight="1" x14ac:dyDescent="0.15">
      <c r="A67" s="1"/>
      <c r="B67" s="1"/>
      <c r="C67" s="8"/>
      <c r="D67" s="1"/>
      <c r="E67" s="1"/>
      <c r="F67" s="1"/>
      <c r="G67" s="1"/>
      <c r="H67" s="1"/>
      <c r="I67" s="185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186"/>
      <c r="AA67" s="186"/>
      <c r="AB67" s="186"/>
      <c r="AC67" s="186"/>
      <c r="AD67" s="186"/>
      <c r="AE67" s="186"/>
      <c r="AF67" s="186"/>
      <c r="AG67" s="186"/>
      <c r="AH67" s="186"/>
      <c r="AI67" s="186"/>
      <c r="AJ67" s="186"/>
      <c r="AK67" s="186"/>
      <c r="AL67" s="186"/>
      <c r="AM67" s="186"/>
      <c r="AN67" s="186"/>
      <c r="AO67" s="186"/>
      <c r="AP67" s="186"/>
      <c r="AQ67" s="186"/>
      <c r="AR67" s="186"/>
      <c r="AS67" s="186"/>
      <c r="AT67" s="186"/>
      <c r="AU67" s="186"/>
      <c r="AV67" s="186"/>
      <c r="AW67" s="186"/>
      <c r="AX67" s="186"/>
      <c r="AY67" s="186"/>
      <c r="AZ67" s="186"/>
      <c r="BA67" s="186"/>
      <c r="BB67" s="186"/>
      <c r="BC67" s="186"/>
      <c r="BD67" s="186"/>
      <c r="BE67" s="186"/>
      <c r="BF67" s="186"/>
      <c r="BG67" s="186"/>
      <c r="BH67" s="186"/>
      <c r="BI67" s="186"/>
      <c r="BJ67" s="186"/>
      <c r="BK67" s="186"/>
      <c r="BL67" s="186"/>
      <c r="BM67" s="186"/>
      <c r="BN67" s="186"/>
      <c r="BO67" s="186"/>
      <c r="BP67" s="186"/>
      <c r="BQ67" s="186"/>
      <c r="BR67" s="186"/>
      <c r="BS67" s="186"/>
      <c r="BT67" s="186"/>
      <c r="BU67" s="186"/>
      <c r="BV67" s="186"/>
      <c r="BW67" s="186"/>
      <c r="BX67" s="186"/>
      <c r="BY67" s="186"/>
      <c r="BZ67" s="186"/>
      <c r="CA67" s="186"/>
      <c r="CB67" s="186"/>
      <c r="CC67" s="186"/>
      <c r="CD67" s="186"/>
      <c r="CE67" s="186"/>
      <c r="CF67" s="186"/>
      <c r="CG67" s="186"/>
      <c r="CH67" s="186"/>
      <c r="CI67" s="186"/>
      <c r="CJ67" s="186"/>
      <c r="CK67" s="186"/>
      <c r="CL67" s="186"/>
      <c r="CM67" s="186"/>
      <c r="CN67" s="186"/>
      <c r="CO67" s="186"/>
      <c r="CP67" s="186"/>
      <c r="CQ67" s="186"/>
      <c r="CR67" s="186"/>
      <c r="CS67" s="186"/>
      <c r="CT67" s="186"/>
      <c r="CU67" s="186"/>
      <c r="CV67" s="186"/>
      <c r="CW67" s="187"/>
      <c r="CX67" s="149"/>
      <c r="CY67" s="149"/>
      <c r="CZ67" s="149"/>
      <c r="DA67" s="149"/>
      <c r="DB67" s="149"/>
      <c r="DC67" s="149"/>
      <c r="DD67" s="149"/>
      <c r="DE67" s="149"/>
      <c r="DF67" s="149"/>
      <c r="DG67" s="149"/>
      <c r="DH67" s="149"/>
      <c r="DI67" s="150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54"/>
      <c r="DW67" s="155"/>
      <c r="DX67" s="155"/>
      <c r="DY67" s="155"/>
      <c r="DZ67" s="155"/>
      <c r="EA67" s="155"/>
      <c r="EB67" s="155"/>
      <c r="EC67" s="155"/>
      <c r="ED67" s="155"/>
      <c r="EE67" s="155"/>
      <c r="EF67" s="155"/>
      <c r="EG67" s="155"/>
      <c r="EH67" s="203"/>
      <c r="EI67" s="203"/>
      <c r="EJ67" s="203"/>
      <c r="EK67" s="203"/>
      <c r="EL67" s="203"/>
      <c r="EM67" s="203"/>
      <c r="EN67" s="203"/>
      <c r="EO67" s="203"/>
      <c r="EP67" s="203"/>
      <c r="EQ67" s="203"/>
      <c r="ER67" s="203"/>
      <c r="ES67" s="203"/>
      <c r="ET67" s="203"/>
      <c r="EU67" s="203"/>
      <c r="EV67" s="203"/>
      <c r="EW67" s="203"/>
      <c r="EX67" s="203"/>
      <c r="EY67" s="203"/>
      <c r="EZ67" s="203"/>
      <c r="FA67" s="203"/>
      <c r="FB67" s="203"/>
      <c r="FC67" s="203"/>
      <c r="FD67" s="203"/>
      <c r="FE67" s="203"/>
      <c r="FF67" s="203"/>
      <c r="FG67" s="203"/>
      <c r="FH67" s="204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9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55"/>
      <c r="HJ67" s="55"/>
      <c r="HK67" s="55"/>
      <c r="HL67" s="55"/>
      <c r="HM67" s="55"/>
      <c r="HN67" s="117"/>
      <c r="HO67" s="117"/>
      <c r="HP67" s="117"/>
      <c r="HQ67" s="117"/>
      <c r="HR67" s="117"/>
      <c r="HS67" s="117"/>
      <c r="HT67" s="117"/>
      <c r="HU67" s="117"/>
      <c r="HV67" s="117"/>
      <c r="HW67" s="117"/>
      <c r="HX67" s="117"/>
      <c r="HY67" s="117"/>
      <c r="HZ67" s="117"/>
      <c r="IA67" s="117"/>
      <c r="IB67" s="10"/>
      <c r="IC67" s="10"/>
      <c r="ID67" s="10"/>
      <c r="IE67" s="10"/>
      <c r="IF67" s="10"/>
      <c r="IG67" s="10"/>
      <c r="IH67" s="10"/>
      <c r="II67" s="10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s="3" customFormat="1" ht="5.0999999999999996" customHeight="1" x14ac:dyDescent="0.15">
      <c r="A68" s="1"/>
      <c r="B68" s="1"/>
      <c r="C68" s="8"/>
      <c r="D68" s="1"/>
      <c r="E68" s="1"/>
      <c r="F68" s="1"/>
      <c r="G68" s="1"/>
      <c r="H68" s="1"/>
      <c r="I68" s="185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  <c r="AA68" s="186"/>
      <c r="AB68" s="186"/>
      <c r="AC68" s="186"/>
      <c r="AD68" s="186"/>
      <c r="AE68" s="186"/>
      <c r="AF68" s="186"/>
      <c r="AG68" s="186"/>
      <c r="AH68" s="186"/>
      <c r="AI68" s="186"/>
      <c r="AJ68" s="186"/>
      <c r="AK68" s="186"/>
      <c r="AL68" s="186"/>
      <c r="AM68" s="186"/>
      <c r="AN68" s="186"/>
      <c r="AO68" s="186"/>
      <c r="AP68" s="186"/>
      <c r="AQ68" s="186"/>
      <c r="AR68" s="186"/>
      <c r="AS68" s="186"/>
      <c r="AT68" s="186"/>
      <c r="AU68" s="186"/>
      <c r="AV68" s="186"/>
      <c r="AW68" s="186"/>
      <c r="AX68" s="186"/>
      <c r="AY68" s="186"/>
      <c r="AZ68" s="186"/>
      <c r="BA68" s="186"/>
      <c r="BB68" s="186"/>
      <c r="BC68" s="186"/>
      <c r="BD68" s="186"/>
      <c r="BE68" s="186"/>
      <c r="BF68" s="186"/>
      <c r="BG68" s="186"/>
      <c r="BH68" s="186"/>
      <c r="BI68" s="186"/>
      <c r="BJ68" s="186"/>
      <c r="BK68" s="186"/>
      <c r="BL68" s="186"/>
      <c r="BM68" s="186"/>
      <c r="BN68" s="186"/>
      <c r="BO68" s="186"/>
      <c r="BP68" s="186"/>
      <c r="BQ68" s="186"/>
      <c r="BR68" s="186"/>
      <c r="BS68" s="186"/>
      <c r="BT68" s="186"/>
      <c r="BU68" s="186"/>
      <c r="BV68" s="186"/>
      <c r="BW68" s="186"/>
      <c r="BX68" s="186"/>
      <c r="BY68" s="186"/>
      <c r="BZ68" s="186"/>
      <c r="CA68" s="186"/>
      <c r="CB68" s="186"/>
      <c r="CC68" s="186"/>
      <c r="CD68" s="186"/>
      <c r="CE68" s="186"/>
      <c r="CF68" s="186"/>
      <c r="CG68" s="186"/>
      <c r="CH68" s="186"/>
      <c r="CI68" s="186"/>
      <c r="CJ68" s="186"/>
      <c r="CK68" s="186"/>
      <c r="CL68" s="186"/>
      <c r="CM68" s="186"/>
      <c r="CN68" s="186"/>
      <c r="CO68" s="186"/>
      <c r="CP68" s="186"/>
      <c r="CQ68" s="186"/>
      <c r="CR68" s="186"/>
      <c r="CS68" s="186"/>
      <c r="CT68" s="186"/>
      <c r="CU68" s="186"/>
      <c r="CV68" s="186"/>
      <c r="CW68" s="187"/>
      <c r="CX68" s="149"/>
      <c r="CY68" s="149"/>
      <c r="CZ68" s="149"/>
      <c r="DA68" s="149"/>
      <c r="DB68" s="149"/>
      <c r="DC68" s="149"/>
      <c r="DD68" s="149"/>
      <c r="DE68" s="149"/>
      <c r="DF68" s="149"/>
      <c r="DG68" s="149"/>
      <c r="DH68" s="149"/>
      <c r="DI68" s="150"/>
      <c r="DJ68" s="128"/>
      <c r="DK68" s="128"/>
      <c r="DL68" s="128"/>
      <c r="DM68" s="128"/>
      <c r="DN68" s="128"/>
      <c r="DO68" s="128"/>
      <c r="DP68" s="128"/>
      <c r="DQ68" s="128"/>
      <c r="DR68" s="128"/>
      <c r="DS68" s="128"/>
      <c r="DT68" s="128"/>
      <c r="DU68" s="128"/>
      <c r="DV68" s="154"/>
      <c r="DW68" s="155"/>
      <c r="DX68" s="155"/>
      <c r="DY68" s="155"/>
      <c r="DZ68" s="155"/>
      <c r="EA68" s="155"/>
      <c r="EB68" s="155"/>
      <c r="EC68" s="155"/>
      <c r="ED68" s="155"/>
      <c r="EE68" s="155"/>
      <c r="EF68" s="155"/>
      <c r="EG68" s="155"/>
      <c r="EH68" s="203"/>
      <c r="EI68" s="203"/>
      <c r="EJ68" s="203"/>
      <c r="EK68" s="203"/>
      <c r="EL68" s="203"/>
      <c r="EM68" s="203"/>
      <c r="EN68" s="203"/>
      <c r="EO68" s="203"/>
      <c r="EP68" s="203"/>
      <c r="EQ68" s="203"/>
      <c r="ER68" s="203"/>
      <c r="ES68" s="203"/>
      <c r="ET68" s="203"/>
      <c r="EU68" s="203"/>
      <c r="EV68" s="203"/>
      <c r="EW68" s="203"/>
      <c r="EX68" s="203"/>
      <c r="EY68" s="203"/>
      <c r="EZ68" s="203"/>
      <c r="FA68" s="203"/>
      <c r="FB68" s="203"/>
      <c r="FC68" s="203"/>
      <c r="FD68" s="203"/>
      <c r="FE68" s="203"/>
      <c r="FF68" s="203"/>
      <c r="FG68" s="203"/>
      <c r="FH68" s="204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9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55"/>
      <c r="HJ68" s="55"/>
      <c r="HK68" s="55"/>
      <c r="HL68" s="55"/>
      <c r="HM68" s="55"/>
      <c r="HN68" s="117"/>
      <c r="HO68" s="117"/>
      <c r="HP68" s="117"/>
      <c r="HQ68" s="117"/>
      <c r="HR68" s="117"/>
      <c r="HS68" s="117"/>
      <c r="HT68" s="117"/>
      <c r="HU68" s="117"/>
      <c r="HV68" s="117"/>
      <c r="HW68" s="117"/>
      <c r="HX68" s="117"/>
      <c r="HY68" s="117"/>
      <c r="HZ68" s="117"/>
      <c r="IA68" s="117"/>
      <c r="IB68" s="10"/>
      <c r="IC68" s="10"/>
      <c r="ID68" s="10"/>
      <c r="IE68" s="10"/>
      <c r="IF68" s="10"/>
      <c r="IG68" s="10"/>
      <c r="IH68" s="10"/>
      <c r="II68" s="10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s="3" customFormat="1" ht="5.0999999999999996" customHeight="1" x14ac:dyDescent="0.15">
      <c r="A69" s="1"/>
      <c r="B69" s="1"/>
      <c r="C69" s="8"/>
      <c r="D69" s="1"/>
      <c r="E69" s="1"/>
      <c r="F69" s="1"/>
      <c r="G69" s="1"/>
      <c r="H69" s="1"/>
      <c r="I69" s="185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86"/>
      <c r="AA69" s="186"/>
      <c r="AB69" s="186"/>
      <c r="AC69" s="186"/>
      <c r="AD69" s="186"/>
      <c r="AE69" s="186"/>
      <c r="AF69" s="186"/>
      <c r="AG69" s="186"/>
      <c r="AH69" s="186"/>
      <c r="AI69" s="186"/>
      <c r="AJ69" s="186"/>
      <c r="AK69" s="186"/>
      <c r="AL69" s="186"/>
      <c r="AM69" s="186"/>
      <c r="AN69" s="186"/>
      <c r="AO69" s="186"/>
      <c r="AP69" s="186"/>
      <c r="AQ69" s="186"/>
      <c r="AR69" s="186"/>
      <c r="AS69" s="186"/>
      <c r="AT69" s="186"/>
      <c r="AU69" s="186"/>
      <c r="AV69" s="186"/>
      <c r="AW69" s="186"/>
      <c r="AX69" s="186"/>
      <c r="AY69" s="186"/>
      <c r="AZ69" s="186"/>
      <c r="BA69" s="186"/>
      <c r="BB69" s="186"/>
      <c r="BC69" s="186"/>
      <c r="BD69" s="186"/>
      <c r="BE69" s="186"/>
      <c r="BF69" s="186"/>
      <c r="BG69" s="186"/>
      <c r="BH69" s="186"/>
      <c r="BI69" s="186"/>
      <c r="BJ69" s="186"/>
      <c r="BK69" s="186"/>
      <c r="BL69" s="186"/>
      <c r="BM69" s="186"/>
      <c r="BN69" s="186"/>
      <c r="BO69" s="186"/>
      <c r="BP69" s="186"/>
      <c r="BQ69" s="186"/>
      <c r="BR69" s="186"/>
      <c r="BS69" s="186"/>
      <c r="BT69" s="186"/>
      <c r="BU69" s="186"/>
      <c r="BV69" s="186"/>
      <c r="BW69" s="186"/>
      <c r="BX69" s="186"/>
      <c r="BY69" s="186"/>
      <c r="BZ69" s="186"/>
      <c r="CA69" s="186"/>
      <c r="CB69" s="186"/>
      <c r="CC69" s="186"/>
      <c r="CD69" s="186"/>
      <c r="CE69" s="186"/>
      <c r="CF69" s="186"/>
      <c r="CG69" s="186"/>
      <c r="CH69" s="186"/>
      <c r="CI69" s="186"/>
      <c r="CJ69" s="186"/>
      <c r="CK69" s="186"/>
      <c r="CL69" s="186"/>
      <c r="CM69" s="186"/>
      <c r="CN69" s="186"/>
      <c r="CO69" s="186"/>
      <c r="CP69" s="186"/>
      <c r="CQ69" s="186"/>
      <c r="CR69" s="186"/>
      <c r="CS69" s="186"/>
      <c r="CT69" s="186"/>
      <c r="CU69" s="186"/>
      <c r="CV69" s="186"/>
      <c r="CW69" s="187"/>
      <c r="CX69" s="149"/>
      <c r="CY69" s="149"/>
      <c r="CZ69" s="149"/>
      <c r="DA69" s="149"/>
      <c r="DB69" s="149"/>
      <c r="DC69" s="149"/>
      <c r="DD69" s="149"/>
      <c r="DE69" s="149"/>
      <c r="DF69" s="149"/>
      <c r="DG69" s="149"/>
      <c r="DH69" s="149"/>
      <c r="DI69" s="150"/>
      <c r="DJ69" s="128"/>
      <c r="DK69" s="128"/>
      <c r="DL69" s="128"/>
      <c r="DM69" s="128"/>
      <c r="DN69" s="128"/>
      <c r="DO69" s="128"/>
      <c r="DP69" s="128"/>
      <c r="DQ69" s="128"/>
      <c r="DR69" s="128"/>
      <c r="DS69" s="128"/>
      <c r="DT69" s="128"/>
      <c r="DU69" s="128"/>
      <c r="DV69" s="154"/>
      <c r="DW69" s="155"/>
      <c r="DX69" s="155"/>
      <c r="DY69" s="155"/>
      <c r="DZ69" s="155"/>
      <c r="EA69" s="155"/>
      <c r="EB69" s="155"/>
      <c r="EC69" s="155"/>
      <c r="ED69" s="155"/>
      <c r="EE69" s="155"/>
      <c r="EF69" s="155"/>
      <c r="EG69" s="155"/>
      <c r="EH69" s="203"/>
      <c r="EI69" s="203"/>
      <c r="EJ69" s="203"/>
      <c r="EK69" s="203"/>
      <c r="EL69" s="203"/>
      <c r="EM69" s="203"/>
      <c r="EN69" s="203"/>
      <c r="EO69" s="203"/>
      <c r="EP69" s="203"/>
      <c r="EQ69" s="203"/>
      <c r="ER69" s="203"/>
      <c r="ES69" s="203"/>
      <c r="ET69" s="203"/>
      <c r="EU69" s="203"/>
      <c r="EV69" s="203"/>
      <c r="EW69" s="203"/>
      <c r="EX69" s="203"/>
      <c r="EY69" s="203"/>
      <c r="EZ69" s="203"/>
      <c r="FA69" s="203"/>
      <c r="FB69" s="203"/>
      <c r="FC69" s="203"/>
      <c r="FD69" s="203"/>
      <c r="FE69" s="203"/>
      <c r="FF69" s="203"/>
      <c r="FG69" s="203"/>
      <c r="FH69" s="204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9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55"/>
      <c r="HJ69" s="55"/>
      <c r="HK69" s="55"/>
      <c r="HL69" s="55"/>
      <c r="HM69" s="55"/>
      <c r="HN69" s="117"/>
      <c r="HO69" s="117"/>
      <c r="HP69" s="117"/>
      <c r="HQ69" s="117"/>
      <c r="HR69" s="117"/>
      <c r="HS69" s="117"/>
      <c r="HT69" s="117"/>
      <c r="HU69" s="117"/>
      <c r="HV69" s="117"/>
      <c r="HW69" s="117"/>
      <c r="HX69" s="117"/>
      <c r="HY69" s="117"/>
      <c r="HZ69" s="117"/>
      <c r="IA69" s="117"/>
      <c r="IB69" s="10"/>
      <c r="IC69" s="10"/>
      <c r="ID69" s="10"/>
      <c r="IE69" s="10"/>
      <c r="IF69" s="10"/>
      <c r="IG69" s="10"/>
      <c r="IH69" s="10"/>
      <c r="II69" s="10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s="3" customFormat="1" ht="5.0999999999999996" customHeight="1" x14ac:dyDescent="0.15">
      <c r="A70" s="1"/>
      <c r="B70" s="1"/>
      <c r="C70" s="8"/>
      <c r="D70" s="1"/>
      <c r="E70" s="1"/>
      <c r="F70" s="1"/>
      <c r="G70" s="1"/>
      <c r="H70" s="1"/>
      <c r="I70" s="188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189"/>
      <c r="AL70" s="189"/>
      <c r="AM70" s="189"/>
      <c r="AN70" s="189"/>
      <c r="AO70" s="189"/>
      <c r="AP70" s="189"/>
      <c r="AQ70" s="189"/>
      <c r="AR70" s="189"/>
      <c r="AS70" s="189"/>
      <c r="AT70" s="189"/>
      <c r="AU70" s="189"/>
      <c r="AV70" s="189"/>
      <c r="AW70" s="189"/>
      <c r="AX70" s="189"/>
      <c r="AY70" s="189"/>
      <c r="AZ70" s="189"/>
      <c r="BA70" s="189"/>
      <c r="BB70" s="189"/>
      <c r="BC70" s="189"/>
      <c r="BD70" s="189"/>
      <c r="BE70" s="189"/>
      <c r="BF70" s="189"/>
      <c r="BG70" s="189"/>
      <c r="BH70" s="189"/>
      <c r="BI70" s="189"/>
      <c r="BJ70" s="189"/>
      <c r="BK70" s="189"/>
      <c r="BL70" s="189"/>
      <c r="BM70" s="189"/>
      <c r="BN70" s="189"/>
      <c r="BO70" s="189"/>
      <c r="BP70" s="189"/>
      <c r="BQ70" s="189"/>
      <c r="BR70" s="189"/>
      <c r="BS70" s="189"/>
      <c r="BT70" s="189"/>
      <c r="BU70" s="189"/>
      <c r="BV70" s="189"/>
      <c r="BW70" s="189"/>
      <c r="BX70" s="189"/>
      <c r="BY70" s="189"/>
      <c r="BZ70" s="189"/>
      <c r="CA70" s="189"/>
      <c r="CB70" s="189"/>
      <c r="CC70" s="189"/>
      <c r="CD70" s="189"/>
      <c r="CE70" s="189"/>
      <c r="CF70" s="189"/>
      <c r="CG70" s="189"/>
      <c r="CH70" s="189"/>
      <c r="CI70" s="189"/>
      <c r="CJ70" s="189"/>
      <c r="CK70" s="189"/>
      <c r="CL70" s="189"/>
      <c r="CM70" s="189"/>
      <c r="CN70" s="189"/>
      <c r="CO70" s="189"/>
      <c r="CP70" s="189"/>
      <c r="CQ70" s="189"/>
      <c r="CR70" s="189"/>
      <c r="CS70" s="189"/>
      <c r="CT70" s="189"/>
      <c r="CU70" s="189"/>
      <c r="CV70" s="189"/>
      <c r="CW70" s="190"/>
      <c r="CX70" s="193"/>
      <c r="CY70" s="193"/>
      <c r="CZ70" s="193"/>
      <c r="DA70" s="193"/>
      <c r="DB70" s="193"/>
      <c r="DC70" s="193"/>
      <c r="DD70" s="193"/>
      <c r="DE70" s="193"/>
      <c r="DF70" s="193"/>
      <c r="DG70" s="193"/>
      <c r="DH70" s="193"/>
      <c r="DI70" s="194"/>
      <c r="DJ70" s="196"/>
      <c r="DK70" s="196"/>
      <c r="DL70" s="196"/>
      <c r="DM70" s="196"/>
      <c r="DN70" s="196"/>
      <c r="DO70" s="196"/>
      <c r="DP70" s="196"/>
      <c r="DQ70" s="196"/>
      <c r="DR70" s="196"/>
      <c r="DS70" s="196"/>
      <c r="DT70" s="196"/>
      <c r="DU70" s="196"/>
      <c r="DV70" s="199"/>
      <c r="DW70" s="200"/>
      <c r="DX70" s="200"/>
      <c r="DY70" s="200"/>
      <c r="DZ70" s="200"/>
      <c r="EA70" s="200"/>
      <c r="EB70" s="200"/>
      <c r="EC70" s="200"/>
      <c r="ED70" s="200"/>
      <c r="EE70" s="200"/>
      <c r="EF70" s="200"/>
      <c r="EG70" s="200"/>
      <c r="EH70" s="205"/>
      <c r="EI70" s="205"/>
      <c r="EJ70" s="205"/>
      <c r="EK70" s="205"/>
      <c r="EL70" s="205"/>
      <c r="EM70" s="205"/>
      <c r="EN70" s="205"/>
      <c r="EO70" s="205"/>
      <c r="EP70" s="205"/>
      <c r="EQ70" s="205"/>
      <c r="ER70" s="205"/>
      <c r="ES70" s="205"/>
      <c r="ET70" s="205"/>
      <c r="EU70" s="205"/>
      <c r="EV70" s="205"/>
      <c r="EW70" s="205"/>
      <c r="EX70" s="205"/>
      <c r="EY70" s="205"/>
      <c r="EZ70" s="205"/>
      <c r="FA70" s="205"/>
      <c r="FB70" s="205"/>
      <c r="FC70" s="205"/>
      <c r="FD70" s="205"/>
      <c r="FE70" s="205"/>
      <c r="FF70" s="205"/>
      <c r="FG70" s="205"/>
      <c r="FH70" s="206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9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55"/>
      <c r="HJ70" s="55"/>
      <c r="HK70" s="55"/>
      <c r="HL70" s="55"/>
      <c r="HM70" s="55"/>
      <c r="HN70" s="117"/>
      <c r="HO70" s="117"/>
      <c r="HP70" s="117"/>
      <c r="HQ70" s="117"/>
      <c r="HR70" s="117"/>
      <c r="HS70" s="117"/>
      <c r="HT70" s="117"/>
      <c r="HU70" s="117"/>
      <c r="HV70" s="117"/>
      <c r="HW70" s="117"/>
      <c r="HX70" s="117"/>
      <c r="HY70" s="117"/>
      <c r="HZ70" s="117"/>
      <c r="IA70" s="117"/>
      <c r="IB70" s="10"/>
      <c r="IC70" s="10"/>
      <c r="ID70" s="10"/>
      <c r="IE70" s="10"/>
      <c r="IF70" s="10"/>
      <c r="IG70" s="10"/>
      <c r="IH70" s="10"/>
      <c r="II70" s="10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s="3" customFormat="1" ht="5.0999999999999996" customHeight="1" x14ac:dyDescent="0.15">
      <c r="A71" s="1"/>
      <c r="B71" s="1"/>
      <c r="C71" s="8"/>
      <c r="D71" s="1"/>
      <c r="E71" s="1"/>
      <c r="F71" s="1"/>
      <c r="G71" s="1"/>
      <c r="H71" s="1"/>
      <c r="I71" s="18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8" t="s">
        <v>19</v>
      </c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79"/>
      <c r="AK71" s="179"/>
      <c r="AL71" s="179"/>
      <c r="AM71" s="179"/>
      <c r="AN71" s="179"/>
      <c r="AO71" s="179"/>
      <c r="AP71" s="179"/>
      <c r="AQ71" s="179"/>
      <c r="AR71" s="179"/>
      <c r="AS71" s="179"/>
      <c r="AT71" s="179"/>
      <c r="AU71" s="179"/>
      <c r="AV71" s="179"/>
      <c r="AW71" s="179"/>
      <c r="AX71" s="179"/>
      <c r="AY71" s="179"/>
      <c r="AZ71" s="179"/>
      <c r="BA71" s="179"/>
      <c r="BB71" s="179"/>
      <c r="BC71" s="179"/>
      <c r="BD71" s="179"/>
      <c r="BE71" s="179"/>
      <c r="BF71" s="179"/>
      <c r="BG71" s="179"/>
      <c r="BH71" s="179"/>
      <c r="BI71" s="179"/>
      <c r="BJ71" s="179"/>
      <c r="BK71" s="179"/>
      <c r="BL71" s="179"/>
      <c r="BM71" s="179"/>
      <c r="BN71" s="179"/>
      <c r="BO71" s="179"/>
      <c r="BP71" s="179"/>
      <c r="BQ71" s="179"/>
      <c r="BR71" s="179"/>
      <c r="BS71" s="179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9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 t="e">
        <f>LEFT($HI$65,LEN($HI$65)-9)</f>
        <v>#VALUE!</v>
      </c>
      <c r="HI71" s="1" t="e">
        <f>RIGHT(LEFT($HI$65,LEN($HI$65)-8),1)</f>
        <v>#VALUE!</v>
      </c>
      <c r="HJ71" s="1" t="e">
        <f>RIGHT(LEFT($HI$65,LEN($HI$65)-7),1)</f>
        <v>#VALUE!</v>
      </c>
      <c r="HK71" s="1" t="e">
        <f>RIGHT(LEFT($HI$65,LEN($HI$65)-6),1)</f>
        <v>#VALUE!</v>
      </c>
      <c r="HL71" s="1" t="e">
        <f>RIGHT(LEFT($HI$65,LEN($HI$65)-5),1)</f>
        <v>#VALUE!</v>
      </c>
      <c r="HM71" s="1" t="e">
        <f>RIGHT(LEFT($HI$65,LEN($HI$65)-4),1)</f>
        <v>#VALUE!</v>
      </c>
      <c r="HN71" s="1" t="e">
        <f>RIGHT(LEFT($HI$65,LEN($HI$65)-3),1)</f>
        <v>#VALUE!</v>
      </c>
      <c r="HO71" s="1" t="e">
        <f>RIGHT(LEFT($HI$65,LEN($HI$65)-2),1)</f>
        <v>#VALUE!</v>
      </c>
      <c r="HP71" s="1" t="str">
        <f>RIGHT(LEFT($HI$65,LEN($HI$65)-1),1)</f>
        <v/>
      </c>
      <c r="HQ71" s="1" t="str">
        <f>RIGHT(LEFT($HI$65,LEN($HI$65)-0),1)</f>
        <v>0</v>
      </c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s="3" customFormat="1" ht="5.0999999999999996" customHeight="1" x14ac:dyDescent="0.15">
      <c r="A72" s="1"/>
      <c r="B72" s="1"/>
      <c r="C72" s="8"/>
      <c r="D72" s="1"/>
      <c r="E72" s="1"/>
      <c r="F72" s="1"/>
      <c r="G72" s="1"/>
      <c r="H72" s="1"/>
      <c r="I72" s="18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179"/>
      <c r="AK72" s="179"/>
      <c r="AL72" s="179"/>
      <c r="AM72" s="179"/>
      <c r="AN72" s="179"/>
      <c r="AO72" s="179"/>
      <c r="AP72" s="179"/>
      <c r="AQ72" s="179"/>
      <c r="AR72" s="179"/>
      <c r="AS72" s="179"/>
      <c r="AT72" s="179"/>
      <c r="AU72" s="179"/>
      <c r="AV72" s="179"/>
      <c r="AW72" s="179"/>
      <c r="AX72" s="179"/>
      <c r="AY72" s="179"/>
      <c r="AZ72" s="179"/>
      <c r="BA72" s="179"/>
      <c r="BB72" s="179"/>
      <c r="BC72" s="179"/>
      <c r="BD72" s="179"/>
      <c r="BE72" s="179"/>
      <c r="BF72" s="179"/>
      <c r="BG72" s="179"/>
      <c r="BH72" s="179"/>
      <c r="BI72" s="179"/>
      <c r="BJ72" s="179"/>
      <c r="BK72" s="179"/>
      <c r="BL72" s="179"/>
      <c r="BM72" s="179"/>
      <c r="BN72" s="179"/>
      <c r="BO72" s="179"/>
      <c r="BP72" s="179"/>
      <c r="BQ72" s="179"/>
      <c r="BR72" s="179"/>
      <c r="BS72" s="179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9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s="3" customFormat="1" ht="5.0999999999999996" customHeight="1" x14ac:dyDescent="0.15">
      <c r="A73" s="1"/>
      <c r="B73" s="1"/>
      <c r="C73" s="8"/>
      <c r="D73" s="1"/>
      <c r="E73" s="1"/>
      <c r="F73" s="1"/>
      <c r="G73" s="1"/>
      <c r="H73" s="1"/>
      <c r="I73" s="18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179"/>
      <c r="AK73" s="179"/>
      <c r="AL73" s="179"/>
      <c r="AM73" s="179"/>
      <c r="AN73" s="179"/>
      <c r="AO73" s="179"/>
      <c r="AP73" s="179"/>
      <c r="AQ73" s="179"/>
      <c r="AR73" s="179"/>
      <c r="AS73" s="179"/>
      <c r="AT73" s="179"/>
      <c r="AU73" s="179"/>
      <c r="AV73" s="179"/>
      <c r="AW73" s="179"/>
      <c r="AX73" s="179"/>
      <c r="AY73" s="179"/>
      <c r="AZ73" s="179"/>
      <c r="BA73" s="179"/>
      <c r="BB73" s="179"/>
      <c r="BC73" s="179"/>
      <c r="BD73" s="179"/>
      <c r="BE73" s="179"/>
      <c r="BF73" s="179"/>
      <c r="BG73" s="179"/>
      <c r="BH73" s="179"/>
      <c r="BI73" s="179"/>
      <c r="BJ73" s="179"/>
      <c r="BK73" s="179"/>
      <c r="BL73" s="179"/>
      <c r="BM73" s="179"/>
      <c r="BN73" s="179"/>
      <c r="BO73" s="179"/>
      <c r="BP73" s="179"/>
      <c r="BQ73" s="179"/>
      <c r="BR73" s="179"/>
      <c r="BS73" s="179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9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s="3" customFormat="1" ht="5.0999999999999996" customHeight="1" x14ac:dyDescent="0.15">
      <c r="A74" s="1"/>
      <c r="B74" s="1"/>
      <c r="C74" s="8"/>
      <c r="D74" s="1"/>
      <c r="E74" s="1"/>
      <c r="F74" s="1"/>
      <c r="G74" s="1"/>
      <c r="H74" s="1"/>
      <c r="I74" s="18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  <c r="AR74" s="179"/>
      <c r="AS74" s="179"/>
      <c r="AT74" s="179"/>
      <c r="AU74" s="179"/>
      <c r="AV74" s="179"/>
      <c r="AW74" s="179"/>
      <c r="AX74" s="179"/>
      <c r="AY74" s="179"/>
      <c r="AZ74" s="179"/>
      <c r="BA74" s="179"/>
      <c r="BB74" s="179"/>
      <c r="BC74" s="179"/>
      <c r="BD74" s="179"/>
      <c r="BE74" s="179"/>
      <c r="BF74" s="179"/>
      <c r="BG74" s="179"/>
      <c r="BH74" s="179"/>
      <c r="BI74" s="179"/>
      <c r="BJ74" s="179"/>
      <c r="BK74" s="179"/>
      <c r="BL74" s="179"/>
      <c r="BM74" s="179"/>
      <c r="BN74" s="179"/>
      <c r="BO74" s="179"/>
      <c r="BP74" s="179"/>
      <c r="BQ74" s="179"/>
      <c r="BR74" s="179"/>
      <c r="BS74" s="179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9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s="3" customFormat="1" ht="5.0999999999999996" customHeight="1" x14ac:dyDescent="0.15">
      <c r="A75" s="1"/>
      <c r="B75" s="1"/>
      <c r="C75" s="8"/>
      <c r="D75" s="1"/>
      <c r="E75" s="1"/>
      <c r="F75" s="1"/>
      <c r="G75" s="1"/>
      <c r="H75" s="1"/>
      <c r="I75" s="18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  <c r="AV75" s="179"/>
      <c r="AW75" s="179"/>
      <c r="AX75" s="179"/>
      <c r="AY75" s="179"/>
      <c r="AZ75" s="179"/>
      <c r="BA75" s="179"/>
      <c r="BB75" s="179"/>
      <c r="BC75" s="179"/>
      <c r="BD75" s="179"/>
      <c r="BE75" s="179"/>
      <c r="BF75" s="179"/>
      <c r="BG75" s="179"/>
      <c r="BH75" s="179"/>
      <c r="BI75" s="179"/>
      <c r="BJ75" s="179"/>
      <c r="BK75" s="179"/>
      <c r="BL75" s="179"/>
      <c r="BM75" s="179"/>
      <c r="BN75" s="179"/>
      <c r="BO75" s="179"/>
      <c r="BP75" s="179"/>
      <c r="BQ75" s="179"/>
      <c r="BR75" s="179"/>
      <c r="BS75" s="179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9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s="3" customFormat="1" ht="5.0999999999999996" customHeight="1" x14ac:dyDescent="0.15">
      <c r="A76" s="1"/>
      <c r="B76" s="1"/>
      <c r="C76" s="8"/>
      <c r="D76" s="1"/>
      <c r="E76" s="1"/>
      <c r="F76" s="1"/>
      <c r="G76" s="1"/>
      <c r="H76" s="1"/>
      <c r="I76" s="18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79"/>
      <c r="AK76" s="179"/>
      <c r="AL76" s="179"/>
      <c r="AM76" s="179"/>
      <c r="AN76" s="179"/>
      <c r="AO76" s="179"/>
      <c r="AP76" s="179"/>
      <c r="AQ76" s="179"/>
      <c r="AR76" s="179"/>
      <c r="AS76" s="179"/>
      <c r="AT76" s="179"/>
      <c r="AU76" s="179"/>
      <c r="AV76" s="179"/>
      <c r="AW76" s="179"/>
      <c r="AX76" s="179"/>
      <c r="AY76" s="179"/>
      <c r="AZ76" s="179"/>
      <c r="BA76" s="179"/>
      <c r="BB76" s="179"/>
      <c r="BC76" s="179"/>
      <c r="BD76" s="179"/>
      <c r="BE76" s="179"/>
      <c r="BF76" s="179"/>
      <c r="BG76" s="179"/>
      <c r="BH76" s="179"/>
      <c r="BI76" s="179"/>
      <c r="BJ76" s="179"/>
      <c r="BK76" s="179"/>
      <c r="BL76" s="179"/>
      <c r="BM76" s="179"/>
      <c r="BN76" s="179"/>
      <c r="BO76" s="179"/>
      <c r="BP76" s="179"/>
      <c r="BQ76" s="179"/>
      <c r="BR76" s="179"/>
      <c r="BS76" s="179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9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s="3" customFormat="1" ht="5.0999999999999996" customHeight="1" x14ac:dyDescent="0.15">
      <c r="A77" s="1"/>
      <c r="B77" s="1"/>
      <c r="C77" s="8"/>
      <c r="D77" s="1"/>
      <c r="E77" s="1"/>
      <c r="F77" s="1"/>
      <c r="G77" s="1"/>
      <c r="H77" s="1"/>
      <c r="I77" s="18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80" t="s">
        <v>33</v>
      </c>
      <c r="AL77" s="180"/>
      <c r="AM77" s="180"/>
      <c r="AN77" s="180"/>
      <c r="AO77" s="180"/>
      <c r="AP77" s="180"/>
      <c r="AQ77" s="180"/>
      <c r="AR77" s="180"/>
      <c r="AS77" s="181"/>
      <c r="AT77" s="181"/>
      <c r="AU77" s="181"/>
      <c r="AV77" s="181"/>
      <c r="AW77" s="181"/>
      <c r="AX77" s="181"/>
      <c r="AY77" s="181"/>
      <c r="AZ77" s="181"/>
      <c r="BA77" s="181"/>
      <c r="BB77" s="182" t="s">
        <v>20</v>
      </c>
      <c r="BC77" s="182"/>
      <c r="BD77" s="182"/>
      <c r="BE77" s="98"/>
      <c r="BF77" s="181"/>
      <c r="BG77" s="181"/>
      <c r="BH77" s="181"/>
      <c r="BI77" s="181"/>
      <c r="BJ77" s="181"/>
      <c r="BK77" s="181"/>
      <c r="BL77" s="181"/>
      <c r="BM77" s="182" t="s">
        <v>21</v>
      </c>
      <c r="BN77" s="182"/>
      <c r="BO77" s="182"/>
      <c r="BP77" s="182"/>
      <c r="BQ77" s="181"/>
      <c r="BR77" s="181"/>
      <c r="BS77" s="181"/>
      <c r="BT77" s="181"/>
      <c r="BU77" s="181"/>
      <c r="BV77" s="181"/>
      <c r="BW77" s="181"/>
      <c r="BX77" s="182" t="s">
        <v>22</v>
      </c>
      <c r="BY77" s="182"/>
      <c r="BZ77" s="182"/>
      <c r="CA77" s="182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9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 s="3" customFormat="1" ht="5.0999999999999996" customHeight="1" x14ac:dyDescent="0.15">
      <c r="A78" s="1"/>
      <c r="B78" s="1"/>
      <c r="C78" s="8"/>
      <c r="D78" s="1"/>
      <c r="E78" s="1"/>
      <c r="F78" s="1"/>
      <c r="G78" s="1"/>
      <c r="H78" s="1"/>
      <c r="I78" s="18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80"/>
      <c r="AL78" s="180"/>
      <c r="AM78" s="180"/>
      <c r="AN78" s="180"/>
      <c r="AO78" s="180"/>
      <c r="AP78" s="180"/>
      <c r="AQ78" s="180"/>
      <c r="AR78" s="180"/>
      <c r="AS78" s="181"/>
      <c r="AT78" s="181"/>
      <c r="AU78" s="181"/>
      <c r="AV78" s="181"/>
      <c r="AW78" s="181"/>
      <c r="AX78" s="181"/>
      <c r="AY78" s="181"/>
      <c r="AZ78" s="181"/>
      <c r="BA78" s="181"/>
      <c r="BB78" s="182"/>
      <c r="BC78" s="182"/>
      <c r="BD78" s="182"/>
      <c r="BE78" s="98"/>
      <c r="BF78" s="181"/>
      <c r="BG78" s="181"/>
      <c r="BH78" s="181"/>
      <c r="BI78" s="181"/>
      <c r="BJ78" s="181"/>
      <c r="BK78" s="181"/>
      <c r="BL78" s="181"/>
      <c r="BM78" s="182"/>
      <c r="BN78" s="182"/>
      <c r="BO78" s="182"/>
      <c r="BP78" s="182"/>
      <c r="BQ78" s="181"/>
      <c r="BR78" s="181"/>
      <c r="BS78" s="181"/>
      <c r="BT78" s="181"/>
      <c r="BU78" s="181"/>
      <c r="BV78" s="181"/>
      <c r="BW78" s="181"/>
      <c r="BX78" s="182"/>
      <c r="BY78" s="182"/>
      <c r="BZ78" s="182"/>
      <c r="CA78" s="182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9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s="3" customFormat="1" ht="5.0999999999999996" customHeight="1" x14ac:dyDescent="0.15">
      <c r="A79" s="1"/>
      <c r="B79" s="1"/>
      <c r="C79" s="8"/>
      <c r="D79" s="1"/>
      <c r="E79" s="1"/>
      <c r="F79" s="1"/>
      <c r="G79" s="1"/>
      <c r="H79" s="1"/>
      <c r="I79" s="18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80"/>
      <c r="AL79" s="180"/>
      <c r="AM79" s="180"/>
      <c r="AN79" s="180"/>
      <c r="AO79" s="180"/>
      <c r="AP79" s="180"/>
      <c r="AQ79" s="180"/>
      <c r="AR79" s="180"/>
      <c r="AS79" s="181"/>
      <c r="AT79" s="181"/>
      <c r="AU79" s="181"/>
      <c r="AV79" s="181"/>
      <c r="AW79" s="181"/>
      <c r="AX79" s="181"/>
      <c r="AY79" s="181"/>
      <c r="AZ79" s="181"/>
      <c r="BA79" s="181"/>
      <c r="BB79" s="182"/>
      <c r="BC79" s="182"/>
      <c r="BD79" s="182"/>
      <c r="BE79" s="98"/>
      <c r="BF79" s="181"/>
      <c r="BG79" s="181"/>
      <c r="BH79" s="181"/>
      <c r="BI79" s="181"/>
      <c r="BJ79" s="181"/>
      <c r="BK79" s="181"/>
      <c r="BL79" s="181"/>
      <c r="BM79" s="182"/>
      <c r="BN79" s="182"/>
      <c r="BO79" s="182"/>
      <c r="BP79" s="182"/>
      <c r="BQ79" s="181"/>
      <c r="BR79" s="181"/>
      <c r="BS79" s="181"/>
      <c r="BT79" s="181"/>
      <c r="BU79" s="181"/>
      <c r="BV79" s="181"/>
      <c r="BW79" s="181"/>
      <c r="BX79" s="182"/>
      <c r="BY79" s="182"/>
      <c r="BZ79" s="182"/>
      <c r="CA79" s="182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9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s="3" customFormat="1" ht="5.0999999999999996" customHeight="1" x14ac:dyDescent="0.15">
      <c r="A80" s="1"/>
      <c r="B80" s="1"/>
      <c r="C80" s="8"/>
      <c r="D80" s="1"/>
      <c r="E80" s="1"/>
      <c r="F80" s="1"/>
      <c r="G80" s="1"/>
      <c r="H80" s="1"/>
      <c r="I80" s="18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80"/>
      <c r="AL80" s="180"/>
      <c r="AM80" s="180"/>
      <c r="AN80" s="180"/>
      <c r="AO80" s="180"/>
      <c r="AP80" s="180"/>
      <c r="AQ80" s="180"/>
      <c r="AR80" s="180"/>
      <c r="AS80" s="181"/>
      <c r="AT80" s="181"/>
      <c r="AU80" s="181"/>
      <c r="AV80" s="181"/>
      <c r="AW80" s="181"/>
      <c r="AX80" s="181"/>
      <c r="AY80" s="181"/>
      <c r="AZ80" s="181"/>
      <c r="BA80" s="181"/>
      <c r="BB80" s="182"/>
      <c r="BC80" s="182"/>
      <c r="BD80" s="182"/>
      <c r="BE80" s="98"/>
      <c r="BF80" s="181"/>
      <c r="BG80" s="181"/>
      <c r="BH80" s="181"/>
      <c r="BI80" s="181"/>
      <c r="BJ80" s="181"/>
      <c r="BK80" s="181"/>
      <c r="BL80" s="181"/>
      <c r="BM80" s="182"/>
      <c r="BN80" s="182"/>
      <c r="BO80" s="182"/>
      <c r="BP80" s="182"/>
      <c r="BQ80" s="181"/>
      <c r="BR80" s="181"/>
      <c r="BS80" s="181"/>
      <c r="BT80" s="181"/>
      <c r="BU80" s="181"/>
      <c r="BV80" s="181"/>
      <c r="BW80" s="181"/>
      <c r="BX80" s="182"/>
      <c r="BY80" s="182"/>
      <c r="BZ80" s="182"/>
      <c r="CA80" s="182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80" t="s">
        <v>23</v>
      </c>
      <c r="DP80" s="213"/>
      <c r="DQ80" s="213"/>
      <c r="DR80" s="213"/>
      <c r="DS80" s="213"/>
      <c r="DT80" s="213"/>
      <c r="DU80" s="213"/>
      <c r="DV80" s="213"/>
      <c r="DW80" s="213"/>
      <c r="DX80" s="213"/>
      <c r="DY80" s="213"/>
      <c r="DZ80" s="213"/>
      <c r="EA80" s="213"/>
      <c r="EB80" s="17"/>
      <c r="EC80" s="17"/>
      <c r="ED80" s="17"/>
      <c r="EE80" s="17"/>
      <c r="EF80" s="17"/>
      <c r="EG80" s="17"/>
      <c r="EH80" s="17"/>
      <c r="EI80" s="17"/>
      <c r="EJ80" s="17"/>
      <c r="EK80" s="214"/>
      <c r="EL80" s="214"/>
      <c r="EM80" s="214"/>
      <c r="EN80" s="214"/>
      <c r="EO80" s="214"/>
      <c r="EP80" s="214"/>
      <c r="EQ80" s="214"/>
      <c r="ER80" s="214"/>
      <c r="ES80" s="214"/>
      <c r="ET80" s="214"/>
      <c r="EU80" s="214"/>
      <c r="EV80" s="214"/>
      <c r="EW80" s="214"/>
      <c r="EX80" s="214"/>
      <c r="EY80" s="214"/>
      <c r="EZ80" s="214"/>
      <c r="FA80" s="214"/>
      <c r="FB80" s="214"/>
      <c r="FC80" s="214"/>
      <c r="FD80" s="214"/>
      <c r="FE80" s="214"/>
      <c r="FF80" s="214"/>
      <c r="FG80" s="214"/>
      <c r="FH80" s="214"/>
      <c r="FI80" s="214"/>
      <c r="FJ80" s="214"/>
      <c r="FK80" s="214"/>
      <c r="FL80" s="214"/>
      <c r="FM80" s="214"/>
      <c r="FN80" s="214"/>
      <c r="FO80" s="214"/>
      <c r="FP80" s="214"/>
      <c r="FQ80" s="214"/>
      <c r="FR80" s="214"/>
      <c r="FS80" s="214"/>
      <c r="FT80" s="214"/>
      <c r="FU80" s="214"/>
      <c r="FV80" s="214"/>
      <c r="FW80" s="214"/>
      <c r="FX80" s="214"/>
      <c r="FY80" s="214"/>
      <c r="FZ80" s="214"/>
      <c r="GA80" s="214"/>
      <c r="GB80" s="214"/>
      <c r="GC80" s="214"/>
      <c r="GD80" s="214"/>
      <c r="GE80" s="214"/>
      <c r="GF80" s="214"/>
      <c r="GG80" s="214"/>
      <c r="GH80" s="214"/>
      <c r="GI80" s="17"/>
      <c r="GJ80" s="17"/>
      <c r="GK80" s="17"/>
      <c r="GL80" s="17"/>
      <c r="GM80" s="9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 t="s">
        <v>24</v>
      </c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 s="3" customFormat="1" ht="5.0999999999999996" customHeight="1" x14ac:dyDescent="0.15">
      <c r="A81" s="1"/>
      <c r="B81" s="1"/>
      <c r="C81" s="8"/>
      <c r="D81" s="1"/>
      <c r="E81" s="1"/>
      <c r="F81" s="1"/>
      <c r="G81" s="1"/>
      <c r="H81" s="1"/>
      <c r="I81" s="18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80"/>
      <c r="AL81" s="180"/>
      <c r="AM81" s="180"/>
      <c r="AN81" s="180"/>
      <c r="AO81" s="180"/>
      <c r="AP81" s="180"/>
      <c r="AQ81" s="180"/>
      <c r="AR81" s="180"/>
      <c r="AS81" s="181"/>
      <c r="AT81" s="181"/>
      <c r="AU81" s="181"/>
      <c r="AV81" s="181"/>
      <c r="AW81" s="181"/>
      <c r="AX81" s="181"/>
      <c r="AY81" s="181"/>
      <c r="AZ81" s="181"/>
      <c r="BA81" s="181"/>
      <c r="BB81" s="182"/>
      <c r="BC81" s="182"/>
      <c r="BD81" s="182"/>
      <c r="BE81" s="98"/>
      <c r="BF81" s="181"/>
      <c r="BG81" s="181"/>
      <c r="BH81" s="181"/>
      <c r="BI81" s="181"/>
      <c r="BJ81" s="181"/>
      <c r="BK81" s="181"/>
      <c r="BL81" s="181"/>
      <c r="BM81" s="182"/>
      <c r="BN81" s="182"/>
      <c r="BO81" s="182"/>
      <c r="BP81" s="182"/>
      <c r="BQ81" s="181"/>
      <c r="BR81" s="181"/>
      <c r="BS81" s="181"/>
      <c r="BT81" s="181"/>
      <c r="BU81" s="181"/>
      <c r="BV81" s="181"/>
      <c r="BW81" s="181"/>
      <c r="BX81" s="182"/>
      <c r="BY81" s="182"/>
      <c r="BZ81" s="182"/>
      <c r="CA81" s="182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213"/>
      <c r="DP81" s="213"/>
      <c r="DQ81" s="213"/>
      <c r="DR81" s="213"/>
      <c r="DS81" s="213"/>
      <c r="DT81" s="213"/>
      <c r="DU81" s="213"/>
      <c r="DV81" s="213"/>
      <c r="DW81" s="213"/>
      <c r="DX81" s="213"/>
      <c r="DY81" s="213"/>
      <c r="DZ81" s="213"/>
      <c r="EA81" s="213"/>
      <c r="EB81" s="17"/>
      <c r="EC81" s="17"/>
      <c r="ED81" s="17"/>
      <c r="EE81" s="17"/>
      <c r="EF81" s="17"/>
      <c r="EG81" s="17"/>
      <c r="EH81" s="17"/>
      <c r="EI81" s="17"/>
      <c r="EJ81" s="17"/>
      <c r="EK81" s="214"/>
      <c r="EL81" s="214"/>
      <c r="EM81" s="214"/>
      <c r="EN81" s="214"/>
      <c r="EO81" s="214"/>
      <c r="EP81" s="214"/>
      <c r="EQ81" s="214"/>
      <c r="ER81" s="214"/>
      <c r="ES81" s="214"/>
      <c r="ET81" s="214"/>
      <c r="EU81" s="214"/>
      <c r="EV81" s="214"/>
      <c r="EW81" s="214"/>
      <c r="EX81" s="214"/>
      <c r="EY81" s="214"/>
      <c r="EZ81" s="214"/>
      <c r="FA81" s="214"/>
      <c r="FB81" s="214"/>
      <c r="FC81" s="214"/>
      <c r="FD81" s="214"/>
      <c r="FE81" s="214"/>
      <c r="FF81" s="214"/>
      <c r="FG81" s="214"/>
      <c r="FH81" s="214"/>
      <c r="FI81" s="214"/>
      <c r="FJ81" s="214"/>
      <c r="FK81" s="214"/>
      <c r="FL81" s="214"/>
      <c r="FM81" s="214"/>
      <c r="FN81" s="214"/>
      <c r="FO81" s="214"/>
      <c r="FP81" s="214"/>
      <c r="FQ81" s="214"/>
      <c r="FR81" s="214"/>
      <c r="FS81" s="214"/>
      <c r="FT81" s="214"/>
      <c r="FU81" s="214"/>
      <c r="FV81" s="214"/>
      <c r="FW81" s="214"/>
      <c r="FX81" s="214"/>
      <c r="FY81" s="214"/>
      <c r="FZ81" s="214"/>
      <c r="GA81" s="214"/>
      <c r="GB81" s="214"/>
      <c r="GC81" s="214"/>
      <c r="GD81" s="214"/>
      <c r="GE81" s="214"/>
      <c r="GF81" s="214"/>
      <c r="GG81" s="214"/>
      <c r="GH81" s="214"/>
      <c r="GI81" s="17"/>
      <c r="GJ81" s="17"/>
      <c r="GK81" s="17"/>
      <c r="GL81" s="17"/>
      <c r="GM81" s="9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 t="s">
        <v>25</v>
      </c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 s="3" customFormat="1" ht="5.0999999999999996" customHeight="1" x14ac:dyDescent="0.15">
      <c r="A82" s="1"/>
      <c r="B82" s="1"/>
      <c r="C82" s="8"/>
      <c r="D82" s="1"/>
      <c r="E82" s="1"/>
      <c r="F82" s="1"/>
      <c r="G82" s="1"/>
      <c r="H82" s="1"/>
      <c r="I82" s="18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213"/>
      <c r="DP82" s="213"/>
      <c r="DQ82" s="213"/>
      <c r="DR82" s="213"/>
      <c r="DS82" s="213"/>
      <c r="DT82" s="213"/>
      <c r="DU82" s="213"/>
      <c r="DV82" s="213"/>
      <c r="DW82" s="213"/>
      <c r="DX82" s="213"/>
      <c r="DY82" s="213"/>
      <c r="DZ82" s="213"/>
      <c r="EA82" s="213"/>
      <c r="EB82" s="17"/>
      <c r="EC82" s="17"/>
      <c r="ED82" s="17"/>
      <c r="EE82" s="17"/>
      <c r="EF82" s="17"/>
      <c r="EG82" s="17"/>
      <c r="EH82" s="17"/>
      <c r="EI82" s="17"/>
      <c r="EJ82" s="17"/>
      <c r="EK82" s="214"/>
      <c r="EL82" s="214"/>
      <c r="EM82" s="214"/>
      <c r="EN82" s="214"/>
      <c r="EO82" s="214"/>
      <c r="EP82" s="214"/>
      <c r="EQ82" s="214"/>
      <c r="ER82" s="214"/>
      <c r="ES82" s="214"/>
      <c r="ET82" s="214"/>
      <c r="EU82" s="214"/>
      <c r="EV82" s="214"/>
      <c r="EW82" s="214"/>
      <c r="EX82" s="214"/>
      <c r="EY82" s="214"/>
      <c r="EZ82" s="214"/>
      <c r="FA82" s="214"/>
      <c r="FB82" s="214"/>
      <c r="FC82" s="214"/>
      <c r="FD82" s="214"/>
      <c r="FE82" s="214"/>
      <c r="FF82" s="214"/>
      <c r="FG82" s="214"/>
      <c r="FH82" s="214"/>
      <c r="FI82" s="214"/>
      <c r="FJ82" s="214"/>
      <c r="FK82" s="214"/>
      <c r="FL82" s="214"/>
      <c r="FM82" s="214"/>
      <c r="FN82" s="214"/>
      <c r="FO82" s="214"/>
      <c r="FP82" s="214"/>
      <c r="FQ82" s="214"/>
      <c r="FR82" s="214"/>
      <c r="FS82" s="214"/>
      <c r="FT82" s="214"/>
      <c r="FU82" s="214"/>
      <c r="FV82" s="214"/>
      <c r="FW82" s="214"/>
      <c r="FX82" s="214"/>
      <c r="FY82" s="214"/>
      <c r="FZ82" s="214"/>
      <c r="GA82" s="214"/>
      <c r="GB82" s="214"/>
      <c r="GC82" s="214"/>
      <c r="GD82" s="214"/>
      <c r="GE82" s="214"/>
      <c r="GF82" s="214"/>
      <c r="GG82" s="214"/>
      <c r="GH82" s="214"/>
      <c r="GI82" s="17"/>
      <c r="GJ82" s="17"/>
      <c r="GK82" s="17"/>
      <c r="GL82" s="17"/>
      <c r="GM82" s="9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s="3" customFormat="1" ht="5.0999999999999996" customHeight="1" x14ac:dyDescent="0.15">
      <c r="A83" s="1"/>
      <c r="B83" s="1"/>
      <c r="C83" s="8"/>
      <c r="D83" s="1"/>
      <c r="E83" s="1"/>
      <c r="F83" s="1"/>
      <c r="G83" s="1"/>
      <c r="H83" s="1"/>
      <c r="I83" s="18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215" t="s">
        <v>26</v>
      </c>
      <c r="AQ83" s="215"/>
      <c r="AR83" s="215"/>
      <c r="AS83" s="215"/>
      <c r="AT83" s="215"/>
      <c r="AU83" s="215"/>
      <c r="AV83" s="215"/>
      <c r="AW83" s="215"/>
      <c r="AX83" s="215"/>
      <c r="AY83" s="215"/>
      <c r="AZ83" s="215"/>
      <c r="BA83" s="215"/>
      <c r="BB83" s="215"/>
      <c r="BC83" s="215"/>
      <c r="BD83" s="215"/>
      <c r="BE83" s="215"/>
      <c r="BF83" s="215"/>
      <c r="BG83" s="215"/>
      <c r="BH83" s="215"/>
      <c r="BI83" s="215"/>
      <c r="BJ83" s="215"/>
      <c r="BK83" s="215"/>
      <c r="BL83" s="215"/>
      <c r="BM83" s="215"/>
      <c r="BN83" s="215"/>
      <c r="BO83" s="215"/>
      <c r="BP83" s="215"/>
      <c r="BQ83" s="215"/>
      <c r="BR83" s="215"/>
      <c r="BS83" s="215"/>
      <c r="BT83" s="215"/>
      <c r="BU83" s="215"/>
      <c r="BV83" s="215"/>
      <c r="BW83" s="215"/>
      <c r="BX83" s="215"/>
      <c r="BY83" s="215"/>
      <c r="BZ83" s="215"/>
      <c r="CA83" s="215"/>
      <c r="CB83" s="215"/>
      <c r="CC83" s="215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81"/>
      <c r="EL83" s="181"/>
      <c r="EM83" s="181"/>
      <c r="EN83" s="181"/>
      <c r="EO83" s="181"/>
      <c r="EP83" s="181"/>
      <c r="EQ83" s="181"/>
      <c r="ER83" s="181"/>
      <c r="ES83" s="181"/>
      <c r="ET83" s="181"/>
      <c r="EU83" s="181"/>
      <c r="EV83" s="181"/>
      <c r="EW83" s="181"/>
      <c r="EX83" s="181"/>
      <c r="EY83" s="181"/>
      <c r="EZ83" s="181"/>
      <c r="FA83" s="181"/>
      <c r="FB83" s="181"/>
      <c r="FC83" s="181"/>
      <c r="FD83" s="181"/>
      <c r="FE83" s="181"/>
      <c r="FF83" s="181"/>
      <c r="FG83" s="181"/>
      <c r="FH83" s="181"/>
      <c r="FI83" s="181"/>
      <c r="FJ83" s="181"/>
      <c r="FK83" s="181"/>
      <c r="FL83" s="181"/>
      <c r="FM83" s="181"/>
      <c r="FN83" s="181"/>
      <c r="FO83" s="181"/>
      <c r="FP83" s="181"/>
      <c r="FQ83" s="181"/>
      <c r="FR83" s="181"/>
      <c r="FS83" s="181"/>
      <c r="FT83" s="181"/>
      <c r="FU83" s="181"/>
      <c r="FV83" s="181"/>
      <c r="FW83" s="181"/>
      <c r="FX83" s="181"/>
      <c r="FY83" s="181"/>
      <c r="FZ83" s="181"/>
      <c r="GA83" s="181"/>
      <c r="GB83" s="181"/>
      <c r="GC83" s="17"/>
      <c r="GD83" s="17"/>
      <c r="GE83" s="17"/>
      <c r="GF83" s="17"/>
      <c r="GG83" s="17"/>
      <c r="GH83" s="17"/>
      <c r="GI83" s="17"/>
      <c r="GJ83" s="17"/>
      <c r="GK83" s="17"/>
      <c r="GL83" s="17"/>
      <c r="GM83" s="9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 s="3" customFormat="1" ht="5.0999999999999996" customHeight="1" x14ac:dyDescent="0.15">
      <c r="A84" s="1"/>
      <c r="B84" s="1"/>
      <c r="C84" s="8"/>
      <c r="D84" s="1"/>
      <c r="E84" s="1"/>
      <c r="F84" s="1"/>
      <c r="G84" s="1"/>
      <c r="H84" s="1"/>
      <c r="I84" s="18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215"/>
      <c r="AQ84" s="215"/>
      <c r="AR84" s="215"/>
      <c r="AS84" s="215"/>
      <c r="AT84" s="215"/>
      <c r="AU84" s="215"/>
      <c r="AV84" s="215"/>
      <c r="AW84" s="215"/>
      <c r="AX84" s="215"/>
      <c r="AY84" s="215"/>
      <c r="AZ84" s="215"/>
      <c r="BA84" s="215"/>
      <c r="BB84" s="215"/>
      <c r="BC84" s="215"/>
      <c r="BD84" s="215"/>
      <c r="BE84" s="215"/>
      <c r="BF84" s="215"/>
      <c r="BG84" s="215"/>
      <c r="BH84" s="215"/>
      <c r="BI84" s="215"/>
      <c r="BJ84" s="215"/>
      <c r="BK84" s="215"/>
      <c r="BL84" s="215"/>
      <c r="BM84" s="215"/>
      <c r="BN84" s="215"/>
      <c r="BO84" s="215"/>
      <c r="BP84" s="215"/>
      <c r="BQ84" s="215"/>
      <c r="BR84" s="215"/>
      <c r="BS84" s="215"/>
      <c r="BT84" s="215"/>
      <c r="BU84" s="215"/>
      <c r="BV84" s="215"/>
      <c r="BW84" s="215"/>
      <c r="BX84" s="215"/>
      <c r="BY84" s="215"/>
      <c r="BZ84" s="215"/>
      <c r="CA84" s="215"/>
      <c r="CB84" s="215"/>
      <c r="CC84" s="215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80" t="s">
        <v>27</v>
      </c>
      <c r="DP84" s="213"/>
      <c r="DQ84" s="213"/>
      <c r="DR84" s="213"/>
      <c r="DS84" s="213"/>
      <c r="DT84" s="213"/>
      <c r="DU84" s="213"/>
      <c r="DV84" s="213"/>
      <c r="DW84" s="213"/>
      <c r="DX84" s="213"/>
      <c r="DY84" s="213"/>
      <c r="DZ84" s="213"/>
      <c r="EA84" s="213"/>
      <c r="EB84" s="17"/>
      <c r="EC84" s="17"/>
      <c r="ED84" s="17"/>
      <c r="EE84" s="17"/>
      <c r="EF84" s="17"/>
      <c r="EG84" s="17"/>
      <c r="EH84" s="17"/>
      <c r="EI84" s="17"/>
      <c r="EJ84" s="17"/>
      <c r="EK84" s="181"/>
      <c r="EL84" s="181"/>
      <c r="EM84" s="181"/>
      <c r="EN84" s="181"/>
      <c r="EO84" s="181"/>
      <c r="EP84" s="181"/>
      <c r="EQ84" s="181"/>
      <c r="ER84" s="181"/>
      <c r="ES84" s="181"/>
      <c r="ET84" s="181"/>
      <c r="EU84" s="181"/>
      <c r="EV84" s="181"/>
      <c r="EW84" s="181"/>
      <c r="EX84" s="181"/>
      <c r="EY84" s="181"/>
      <c r="EZ84" s="181"/>
      <c r="FA84" s="181"/>
      <c r="FB84" s="181"/>
      <c r="FC84" s="181"/>
      <c r="FD84" s="181"/>
      <c r="FE84" s="181"/>
      <c r="FF84" s="181"/>
      <c r="FG84" s="181"/>
      <c r="FH84" s="181"/>
      <c r="FI84" s="181"/>
      <c r="FJ84" s="181"/>
      <c r="FK84" s="181"/>
      <c r="FL84" s="181"/>
      <c r="FM84" s="181"/>
      <c r="FN84" s="181"/>
      <c r="FO84" s="181"/>
      <c r="FP84" s="181"/>
      <c r="FQ84" s="181"/>
      <c r="FR84" s="181"/>
      <c r="FS84" s="181"/>
      <c r="FT84" s="181"/>
      <c r="FU84" s="181"/>
      <c r="FV84" s="181"/>
      <c r="FW84" s="181"/>
      <c r="FX84" s="181"/>
      <c r="FY84" s="181"/>
      <c r="FZ84" s="181"/>
      <c r="GA84" s="181"/>
      <c r="GB84" s="181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9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 s="3" customFormat="1" ht="5.0999999999999996" customHeight="1" x14ac:dyDescent="0.15">
      <c r="A85" s="1"/>
      <c r="B85" s="1"/>
      <c r="C85" s="8"/>
      <c r="D85" s="1"/>
      <c r="E85" s="1"/>
      <c r="F85" s="1"/>
      <c r="G85" s="1"/>
      <c r="H85" s="1"/>
      <c r="I85" s="18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215"/>
      <c r="AQ85" s="215"/>
      <c r="AR85" s="215"/>
      <c r="AS85" s="215"/>
      <c r="AT85" s="215"/>
      <c r="AU85" s="215"/>
      <c r="AV85" s="215"/>
      <c r="AW85" s="215"/>
      <c r="AX85" s="215"/>
      <c r="AY85" s="215"/>
      <c r="AZ85" s="215"/>
      <c r="BA85" s="215"/>
      <c r="BB85" s="215"/>
      <c r="BC85" s="215"/>
      <c r="BD85" s="215"/>
      <c r="BE85" s="215"/>
      <c r="BF85" s="215"/>
      <c r="BG85" s="215"/>
      <c r="BH85" s="215"/>
      <c r="BI85" s="215"/>
      <c r="BJ85" s="215"/>
      <c r="BK85" s="215"/>
      <c r="BL85" s="215"/>
      <c r="BM85" s="215"/>
      <c r="BN85" s="215"/>
      <c r="BO85" s="215"/>
      <c r="BP85" s="215"/>
      <c r="BQ85" s="215"/>
      <c r="BR85" s="215"/>
      <c r="BS85" s="215"/>
      <c r="BT85" s="215"/>
      <c r="BU85" s="215"/>
      <c r="BV85" s="215"/>
      <c r="BW85" s="215"/>
      <c r="BX85" s="215"/>
      <c r="BY85" s="215"/>
      <c r="BZ85" s="215"/>
      <c r="CA85" s="215"/>
      <c r="CB85" s="215"/>
      <c r="CC85" s="215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213"/>
      <c r="DP85" s="213"/>
      <c r="DQ85" s="213"/>
      <c r="DR85" s="213"/>
      <c r="DS85" s="213"/>
      <c r="DT85" s="213"/>
      <c r="DU85" s="213"/>
      <c r="DV85" s="213"/>
      <c r="DW85" s="213"/>
      <c r="DX85" s="213"/>
      <c r="DY85" s="213"/>
      <c r="DZ85" s="213"/>
      <c r="EA85" s="213"/>
      <c r="EB85" s="17"/>
      <c r="EC85" s="17"/>
      <c r="ED85" s="17"/>
      <c r="EE85" s="17"/>
      <c r="EF85" s="17"/>
      <c r="EG85" s="17"/>
      <c r="EH85" s="17"/>
      <c r="EI85" s="17"/>
      <c r="EJ85" s="17"/>
      <c r="EK85" s="181"/>
      <c r="EL85" s="181"/>
      <c r="EM85" s="181"/>
      <c r="EN85" s="181"/>
      <c r="EO85" s="181"/>
      <c r="EP85" s="181"/>
      <c r="EQ85" s="181"/>
      <c r="ER85" s="181"/>
      <c r="ES85" s="181"/>
      <c r="ET85" s="181"/>
      <c r="EU85" s="181"/>
      <c r="EV85" s="181"/>
      <c r="EW85" s="181"/>
      <c r="EX85" s="181"/>
      <c r="EY85" s="181"/>
      <c r="EZ85" s="181"/>
      <c r="FA85" s="181"/>
      <c r="FB85" s="181"/>
      <c r="FC85" s="181"/>
      <c r="FD85" s="181"/>
      <c r="FE85" s="181"/>
      <c r="FF85" s="181"/>
      <c r="FG85" s="181"/>
      <c r="FH85" s="181"/>
      <c r="FI85" s="181"/>
      <c r="FJ85" s="181"/>
      <c r="FK85" s="181"/>
      <c r="FL85" s="181"/>
      <c r="FM85" s="181"/>
      <c r="FN85" s="181"/>
      <c r="FO85" s="181"/>
      <c r="FP85" s="181"/>
      <c r="FQ85" s="181"/>
      <c r="FR85" s="181"/>
      <c r="FS85" s="181"/>
      <c r="FT85" s="181"/>
      <c r="FU85" s="181"/>
      <c r="FV85" s="181"/>
      <c r="FW85" s="181"/>
      <c r="FX85" s="181"/>
      <c r="FY85" s="181"/>
      <c r="FZ85" s="181"/>
      <c r="GA85" s="181"/>
      <c r="GB85" s="181"/>
      <c r="GC85" s="17"/>
      <c r="GD85" s="17"/>
      <c r="GE85" s="17"/>
      <c r="GF85" s="17"/>
      <c r="GG85" s="17"/>
      <c r="GH85" s="17"/>
      <c r="GI85" s="17"/>
      <c r="GJ85" s="17"/>
      <c r="GK85" s="17"/>
      <c r="GL85" s="17"/>
      <c r="GM85" s="9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s="3" customFormat="1" ht="5.0999999999999996" customHeight="1" x14ac:dyDescent="0.15">
      <c r="A86" s="1"/>
      <c r="B86" s="1"/>
      <c r="C86" s="8"/>
      <c r="D86" s="1"/>
      <c r="E86" s="1"/>
      <c r="F86" s="1"/>
      <c r="G86" s="1"/>
      <c r="H86" s="1"/>
      <c r="I86" s="18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213"/>
      <c r="DP86" s="213"/>
      <c r="DQ86" s="213"/>
      <c r="DR86" s="213"/>
      <c r="DS86" s="213"/>
      <c r="DT86" s="213"/>
      <c r="DU86" s="213"/>
      <c r="DV86" s="213"/>
      <c r="DW86" s="213"/>
      <c r="DX86" s="213"/>
      <c r="DY86" s="213"/>
      <c r="DZ86" s="213"/>
      <c r="EA86" s="213"/>
      <c r="EB86" s="17"/>
      <c r="EC86" s="17"/>
      <c r="ED86" s="17"/>
      <c r="EE86" s="17"/>
      <c r="EF86" s="17"/>
      <c r="EG86" s="17"/>
      <c r="EH86" s="17"/>
      <c r="EI86" s="17"/>
      <c r="EJ86" s="17"/>
      <c r="EK86" s="181"/>
      <c r="EL86" s="181"/>
      <c r="EM86" s="181"/>
      <c r="EN86" s="181"/>
      <c r="EO86" s="181"/>
      <c r="EP86" s="181"/>
      <c r="EQ86" s="181"/>
      <c r="ER86" s="181"/>
      <c r="ES86" s="181"/>
      <c r="ET86" s="181"/>
      <c r="EU86" s="181"/>
      <c r="EV86" s="181"/>
      <c r="EW86" s="181"/>
      <c r="EX86" s="181"/>
      <c r="EY86" s="181"/>
      <c r="EZ86" s="181"/>
      <c r="FA86" s="181"/>
      <c r="FB86" s="181"/>
      <c r="FC86" s="181"/>
      <c r="FD86" s="181"/>
      <c r="FE86" s="181"/>
      <c r="FF86" s="181"/>
      <c r="FG86" s="181"/>
      <c r="FH86" s="181"/>
      <c r="FI86" s="181"/>
      <c r="FJ86" s="181"/>
      <c r="FK86" s="181"/>
      <c r="FL86" s="181"/>
      <c r="FM86" s="181"/>
      <c r="FN86" s="181"/>
      <c r="FO86" s="181"/>
      <c r="FP86" s="181"/>
      <c r="FQ86" s="181"/>
      <c r="FR86" s="181"/>
      <c r="FS86" s="181"/>
      <c r="FT86" s="181"/>
      <c r="FU86" s="181"/>
      <c r="FV86" s="181"/>
      <c r="FW86" s="181"/>
      <c r="FX86" s="181"/>
      <c r="FY86" s="181"/>
      <c r="FZ86" s="181"/>
      <c r="GA86" s="181"/>
      <c r="GB86" s="181"/>
      <c r="GC86" s="19"/>
      <c r="GD86" s="19"/>
      <c r="GE86" s="19"/>
      <c r="GF86" s="19"/>
      <c r="GG86" s="216" t="s">
        <v>28</v>
      </c>
      <c r="GH86" s="216"/>
      <c r="GI86" s="216"/>
      <c r="GJ86" s="216"/>
      <c r="GK86" s="17"/>
      <c r="GL86" s="17"/>
      <c r="GM86" s="9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s="3" customFormat="1" ht="5.0999999999999996" customHeight="1" x14ac:dyDescent="0.15">
      <c r="A87" s="1"/>
      <c r="B87" s="1"/>
      <c r="C87" s="8"/>
      <c r="D87" s="1"/>
      <c r="E87" s="1"/>
      <c r="F87" s="1"/>
      <c r="G87" s="1"/>
      <c r="H87" s="1"/>
      <c r="I87" s="18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217" t="s">
        <v>29</v>
      </c>
      <c r="AV87" s="217"/>
      <c r="AW87" s="217"/>
      <c r="AX87" s="217"/>
      <c r="AY87" s="217"/>
      <c r="AZ87" s="217"/>
      <c r="BA87" s="217"/>
      <c r="BB87" s="217"/>
      <c r="BC87" s="217"/>
      <c r="BD87" s="217"/>
      <c r="BE87" s="217"/>
      <c r="BF87" s="217"/>
      <c r="BG87" s="217"/>
      <c r="BH87" s="217"/>
      <c r="BI87" s="17"/>
      <c r="BJ87" s="17"/>
      <c r="BK87" s="221" t="s">
        <v>34</v>
      </c>
      <c r="BL87" s="222"/>
      <c r="BM87" s="222"/>
      <c r="BN87" s="222"/>
      <c r="BO87" s="222"/>
      <c r="BP87" s="222"/>
      <c r="BQ87" s="222"/>
      <c r="BR87" s="222"/>
      <c r="BS87" s="222"/>
      <c r="BT87" s="222"/>
      <c r="BU87" s="222"/>
      <c r="BV87" s="222"/>
      <c r="BW87" s="222"/>
      <c r="BX87" s="222"/>
      <c r="BY87" s="222"/>
      <c r="BZ87" s="222"/>
      <c r="CA87" s="222"/>
      <c r="CB87" s="222"/>
      <c r="CC87" s="222"/>
      <c r="CD87" s="222"/>
      <c r="CE87" s="222"/>
      <c r="CF87" s="222"/>
      <c r="CG87" s="222"/>
      <c r="CH87" s="222"/>
      <c r="CI87" s="222"/>
      <c r="CJ87" s="222"/>
      <c r="CK87" s="222"/>
      <c r="CL87" s="222"/>
      <c r="CM87" s="222"/>
      <c r="CN87" s="222"/>
      <c r="CO87" s="222"/>
      <c r="CP87" s="222"/>
      <c r="CQ87" s="222"/>
      <c r="CR87" s="222"/>
      <c r="CS87" s="222"/>
      <c r="CT87" s="222"/>
      <c r="CU87" s="222"/>
      <c r="CV87" s="222"/>
      <c r="CW87" s="222"/>
      <c r="CX87" s="222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81"/>
      <c r="EL87" s="181"/>
      <c r="EM87" s="181"/>
      <c r="EN87" s="181"/>
      <c r="EO87" s="181"/>
      <c r="EP87" s="181"/>
      <c r="EQ87" s="181"/>
      <c r="ER87" s="181"/>
      <c r="ES87" s="181"/>
      <c r="ET87" s="181"/>
      <c r="EU87" s="181"/>
      <c r="EV87" s="181"/>
      <c r="EW87" s="181"/>
      <c r="EX87" s="181"/>
      <c r="EY87" s="181"/>
      <c r="EZ87" s="181"/>
      <c r="FA87" s="181"/>
      <c r="FB87" s="181"/>
      <c r="FC87" s="181"/>
      <c r="FD87" s="181"/>
      <c r="FE87" s="181"/>
      <c r="FF87" s="181"/>
      <c r="FG87" s="181"/>
      <c r="FH87" s="181"/>
      <c r="FI87" s="181"/>
      <c r="FJ87" s="181"/>
      <c r="FK87" s="181"/>
      <c r="FL87" s="181"/>
      <c r="FM87" s="181"/>
      <c r="FN87" s="181"/>
      <c r="FO87" s="181"/>
      <c r="FP87" s="181"/>
      <c r="FQ87" s="181"/>
      <c r="FR87" s="181"/>
      <c r="FS87" s="181"/>
      <c r="FT87" s="181"/>
      <c r="FU87" s="181"/>
      <c r="FV87" s="181"/>
      <c r="FW87" s="181"/>
      <c r="FX87" s="181"/>
      <c r="FY87" s="181"/>
      <c r="FZ87" s="181"/>
      <c r="GA87" s="181"/>
      <c r="GB87" s="181"/>
      <c r="GC87" s="19"/>
      <c r="GD87" s="19"/>
      <c r="GE87" s="19"/>
      <c r="GF87" s="19"/>
      <c r="GG87" s="216"/>
      <c r="GH87" s="216"/>
      <c r="GI87" s="216"/>
      <c r="GJ87" s="216"/>
      <c r="GK87" s="17"/>
      <c r="GL87" s="17"/>
      <c r="GM87" s="9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s="3" customFormat="1" ht="5.0999999999999996" customHeight="1" x14ac:dyDescent="0.15">
      <c r="A88" s="1"/>
      <c r="B88" s="1"/>
      <c r="C88" s="8"/>
      <c r="D88" s="1"/>
      <c r="E88" s="1"/>
      <c r="F88" s="1"/>
      <c r="G88" s="1"/>
      <c r="H88" s="1"/>
      <c r="I88" s="18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217"/>
      <c r="AV88" s="217"/>
      <c r="AW88" s="217"/>
      <c r="AX88" s="217"/>
      <c r="AY88" s="217"/>
      <c r="AZ88" s="217"/>
      <c r="BA88" s="217"/>
      <c r="BB88" s="217"/>
      <c r="BC88" s="217"/>
      <c r="BD88" s="217"/>
      <c r="BE88" s="217"/>
      <c r="BF88" s="217"/>
      <c r="BG88" s="217"/>
      <c r="BH88" s="217"/>
      <c r="BI88" s="17"/>
      <c r="BJ88" s="17"/>
      <c r="BK88" s="222"/>
      <c r="BL88" s="222"/>
      <c r="BM88" s="222"/>
      <c r="BN88" s="222"/>
      <c r="BO88" s="222"/>
      <c r="BP88" s="222"/>
      <c r="BQ88" s="222"/>
      <c r="BR88" s="222"/>
      <c r="BS88" s="222"/>
      <c r="BT88" s="222"/>
      <c r="BU88" s="222"/>
      <c r="BV88" s="222"/>
      <c r="BW88" s="222"/>
      <c r="BX88" s="222"/>
      <c r="BY88" s="222"/>
      <c r="BZ88" s="222"/>
      <c r="CA88" s="222"/>
      <c r="CB88" s="222"/>
      <c r="CC88" s="222"/>
      <c r="CD88" s="222"/>
      <c r="CE88" s="222"/>
      <c r="CF88" s="222"/>
      <c r="CG88" s="222"/>
      <c r="CH88" s="222"/>
      <c r="CI88" s="222"/>
      <c r="CJ88" s="222"/>
      <c r="CK88" s="222"/>
      <c r="CL88" s="222"/>
      <c r="CM88" s="222"/>
      <c r="CN88" s="222"/>
      <c r="CO88" s="222"/>
      <c r="CP88" s="222"/>
      <c r="CQ88" s="222"/>
      <c r="CR88" s="222"/>
      <c r="CS88" s="222"/>
      <c r="CT88" s="222"/>
      <c r="CU88" s="222"/>
      <c r="CV88" s="222"/>
      <c r="CW88" s="222"/>
      <c r="CX88" s="222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81"/>
      <c r="EL88" s="181"/>
      <c r="EM88" s="181"/>
      <c r="EN88" s="181"/>
      <c r="EO88" s="181"/>
      <c r="EP88" s="181"/>
      <c r="EQ88" s="181"/>
      <c r="ER88" s="181"/>
      <c r="ES88" s="181"/>
      <c r="ET88" s="181"/>
      <c r="EU88" s="181"/>
      <c r="EV88" s="181"/>
      <c r="EW88" s="181"/>
      <c r="EX88" s="181"/>
      <c r="EY88" s="181"/>
      <c r="EZ88" s="181"/>
      <c r="FA88" s="181"/>
      <c r="FB88" s="181"/>
      <c r="FC88" s="181"/>
      <c r="FD88" s="181"/>
      <c r="FE88" s="181"/>
      <c r="FF88" s="181"/>
      <c r="FG88" s="181"/>
      <c r="FH88" s="181"/>
      <c r="FI88" s="181"/>
      <c r="FJ88" s="181"/>
      <c r="FK88" s="181"/>
      <c r="FL88" s="181"/>
      <c r="FM88" s="181"/>
      <c r="FN88" s="181"/>
      <c r="FO88" s="181"/>
      <c r="FP88" s="181"/>
      <c r="FQ88" s="181"/>
      <c r="FR88" s="181"/>
      <c r="FS88" s="181"/>
      <c r="FT88" s="181"/>
      <c r="FU88" s="181"/>
      <c r="FV88" s="181"/>
      <c r="FW88" s="181"/>
      <c r="FX88" s="181"/>
      <c r="FY88" s="181"/>
      <c r="FZ88" s="181"/>
      <c r="GA88" s="181"/>
      <c r="GB88" s="181"/>
      <c r="GC88" s="19"/>
      <c r="GD88" s="19"/>
      <c r="GE88" s="19"/>
      <c r="GF88" s="19"/>
      <c r="GG88" s="216"/>
      <c r="GH88" s="216"/>
      <c r="GI88" s="216"/>
      <c r="GJ88" s="216"/>
      <c r="GK88" s="17"/>
      <c r="GL88" s="17"/>
      <c r="GM88" s="9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s="3" customFormat="1" ht="5.0999999999999996" customHeight="1" x14ac:dyDescent="0.15">
      <c r="A89" s="1"/>
      <c r="B89" s="1"/>
      <c r="C89" s="8"/>
      <c r="D89" s="1"/>
      <c r="E89" s="1"/>
      <c r="F89" s="1"/>
      <c r="G89" s="1"/>
      <c r="H89" s="1"/>
      <c r="I89" s="18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217"/>
      <c r="AV89" s="217"/>
      <c r="AW89" s="217"/>
      <c r="AX89" s="217"/>
      <c r="AY89" s="217"/>
      <c r="AZ89" s="217"/>
      <c r="BA89" s="217"/>
      <c r="BB89" s="217"/>
      <c r="BC89" s="217"/>
      <c r="BD89" s="217"/>
      <c r="BE89" s="217"/>
      <c r="BF89" s="217"/>
      <c r="BG89" s="217"/>
      <c r="BH89" s="217"/>
      <c r="BI89" s="17"/>
      <c r="BJ89" s="17"/>
      <c r="BK89" s="222"/>
      <c r="BL89" s="222"/>
      <c r="BM89" s="222"/>
      <c r="BN89" s="222"/>
      <c r="BO89" s="222"/>
      <c r="BP89" s="222"/>
      <c r="BQ89" s="222"/>
      <c r="BR89" s="222"/>
      <c r="BS89" s="222"/>
      <c r="BT89" s="222"/>
      <c r="BU89" s="222"/>
      <c r="BV89" s="222"/>
      <c r="BW89" s="222"/>
      <c r="BX89" s="222"/>
      <c r="BY89" s="222"/>
      <c r="BZ89" s="222"/>
      <c r="CA89" s="222"/>
      <c r="CB89" s="222"/>
      <c r="CC89" s="222"/>
      <c r="CD89" s="222"/>
      <c r="CE89" s="222"/>
      <c r="CF89" s="222"/>
      <c r="CG89" s="222"/>
      <c r="CH89" s="222"/>
      <c r="CI89" s="222"/>
      <c r="CJ89" s="222"/>
      <c r="CK89" s="222"/>
      <c r="CL89" s="222"/>
      <c r="CM89" s="222"/>
      <c r="CN89" s="222"/>
      <c r="CO89" s="222"/>
      <c r="CP89" s="222"/>
      <c r="CQ89" s="222"/>
      <c r="CR89" s="222"/>
      <c r="CS89" s="222"/>
      <c r="CT89" s="222"/>
      <c r="CU89" s="222"/>
      <c r="CV89" s="222"/>
      <c r="CW89" s="222"/>
      <c r="CX89" s="222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7"/>
      <c r="GC89" s="17"/>
      <c r="GD89" s="17"/>
      <c r="GE89" s="17"/>
      <c r="GF89" s="17"/>
      <c r="GG89" s="17"/>
      <c r="GH89" s="17"/>
      <c r="GI89" s="17"/>
      <c r="GJ89" s="17"/>
      <c r="GK89" s="17"/>
      <c r="GL89" s="17"/>
      <c r="GM89" s="9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s="3" customFormat="1" ht="5.0999999999999996" customHeight="1" x14ac:dyDescent="0.15">
      <c r="A90" s="1"/>
      <c r="B90" s="1"/>
      <c r="C90" s="8"/>
      <c r="D90" s="1"/>
      <c r="E90" s="1"/>
      <c r="F90" s="1"/>
      <c r="G90" s="1"/>
      <c r="H90" s="1"/>
      <c r="I90" s="18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217"/>
      <c r="AV90" s="217"/>
      <c r="AW90" s="217"/>
      <c r="AX90" s="217"/>
      <c r="AY90" s="217"/>
      <c r="AZ90" s="217"/>
      <c r="BA90" s="217"/>
      <c r="BB90" s="217"/>
      <c r="BC90" s="217"/>
      <c r="BD90" s="217"/>
      <c r="BE90" s="217"/>
      <c r="BF90" s="217"/>
      <c r="BG90" s="217"/>
      <c r="BH90" s="217"/>
      <c r="BI90" s="17"/>
      <c r="BJ90" s="17"/>
      <c r="BK90" s="222"/>
      <c r="BL90" s="222"/>
      <c r="BM90" s="222"/>
      <c r="BN90" s="222"/>
      <c r="BO90" s="222"/>
      <c r="BP90" s="222"/>
      <c r="BQ90" s="222"/>
      <c r="BR90" s="222"/>
      <c r="BS90" s="222"/>
      <c r="BT90" s="222"/>
      <c r="BU90" s="222"/>
      <c r="BV90" s="222"/>
      <c r="BW90" s="222"/>
      <c r="BX90" s="222"/>
      <c r="BY90" s="222"/>
      <c r="BZ90" s="222"/>
      <c r="CA90" s="222"/>
      <c r="CB90" s="222"/>
      <c r="CC90" s="222"/>
      <c r="CD90" s="222"/>
      <c r="CE90" s="222"/>
      <c r="CF90" s="222"/>
      <c r="CG90" s="222"/>
      <c r="CH90" s="222"/>
      <c r="CI90" s="222"/>
      <c r="CJ90" s="222"/>
      <c r="CK90" s="222"/>
      <c r="CL90" s="222"/>
      <c r="CM90" s="222"/>
      <c r="CN90" s="222"/>
      <c r="CO90" s="222"/>
      <c r="CP90" s="222"/>
      <c r="CQ90" s="222"/>
      <c r="CR90" s="222"/>
      <c r="CS90" s="222"/>
      <c r="CT90" s="222"/>
      <c r="CU90" s="222"/>
      <c r="CV90" s="222"/>
      <c r="CW90" s="222"/>
      <c r="CX90" s="222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  <c r="GC90" s="17"/>
      <c r="GD90" s="17"/>
      <c r="GE90" s="17"/>
      <c r="GF90" s="17"/>
      <c r="GG90" s="17"/>
      <c r="GH90" s="17"/>
      <c r="GI90" s="17"/>
      <c r="GJ90" s="17"/>
      <c r="GK90" s="17"/>
      <c r="GL90" s="17"/>
      <c r="GM90" s="9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 s="3" customFormat="1" ht="5.0999999999999996" customHeight="1" x14ac:dyDescent="0.15">
      <c r="A91" s="1"/>
      <c r="B91" s="1"/>
      <c r="C91" s="8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9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 s="3" customFormat="1" ht="5.0999999999999996" customHeight="1" x14ac:dyDescent="0.15">
      <c r="A92" s="1"/>
      <c r="B92" s="1"/>
      <c r="C92" s="8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9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 s="3" customFormat="1" ht="5.0999999999999996" customHeight="1" x14ac:dyDescent="0.15">
      <c r="A93" s="1"/>
      <c r="B93" s="1"/>
      <c r="C93" s="4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7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 s="13" customFormat="1" ht="5.0999999999999996" customHeight="1" x14ac:dyDescent="0.15">
      <c r="A94" s="10"/>
      <c r="B94" s="10"/>
      <c r="C94" s="11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223" t="s">
        <v>30</v>
      </c>
      <c r="X94" s="224"/>
      <c r="Y94" s="224"/>
      <c r="Z94" s="224"/>
      <c r="AA94" s="224"/>
      <c r="AB94" s="224"/>
      <c r="AC94" s="224"/>
      <c r="AD94" s="224"/>
      <c r="AE94" s="224"/>
      <c r="AF94" s="224"/>
      <c r="AG94" s="224"/>
      <c r="AH94" s="224"/>
      <c r="AI94" s="224"/>
      <c r="AJ94" s="224"/>
      <c r="AK94" s="224"/>
      <c r="AL94" s="224"/>
      <c r="AM94" s="224"/>
      <c r="AN94" s="224"/>
      <c r="AO94" s="224"/>
      <c r="AP94" s="224"/>
      <c r="AQ94" s="224"/>
      <c r="AR94" s="224"/>
      <c r="AS94" s="224"/>
      <c r="AT94" s="224"/>
      <c r="AU94" s="224"/>
      <c r="AV94" s="224"/>
      <c r="AW94" s="224"/>
      <c r="AX94" s="224"/>
      <c r="AY94" s="224"/>
      <c r="AZ94" s="224"/>
      <c r="BA94" s="224"/>
      <c r="BB94" s="224"/>
      <c r="BC94" s="224"/>
      <c r="BD94" s="224"/>
      <c r="BE94" s="224"/>
      <c r="BF94" s="224"/>
      <c r="BG94" s="224"/>
      <c r="BH94" s="224"/>
      <c r="BI94" s="224"/>
      <c r="BJ94" s="224"/>
      <c r="BK94" s="224"/>
      <c r="BL94" s="224"/>
      <c r="BM94" s="224"/>
      <c r="BN94" s="224"/>
      <c r="BO94" s="224"/>
      <c r="BP94" s="224"/>
      <c r="BQ94" s="224"/>
      <c r="BR94" s="224"/>
      <c r="BS94" s="224"/>
      <c r="BT94" s="224"/>
      <c r="BU94" s="224"/>
      <c r="BV94" s="224"/>
      <c r="BW94" s="224"/>
      <c r="BX94" s="224"/>
      <c r="BY94" s="224"/>
      <c r="BZ94" s="224"/>
      <c r="CA94" s="224"/>
      <c r="CB94" s="224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2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</row>
    <row r="95" spans="1:256" s="13" customFormat="1" ht="5.0999999999999996" customHeight="1" x14ac:dyDescent="0.15">
      <c r="A95" s="10"/>
      <c r="B95" s="10"/>
      <c r="C95" s="1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4"/>
      <c r="AH95" s="224"/>
      <c r="AI95" s="224"/>
      <c r="AJ95" s="224"/>
      <c r="AK95" s="224"/>
      <c r="AL95" s="224"/>
      <c r="AM95" s="224"/>
      <c r="AN95" s="224"/>
      <c r="AO95" s="224"/>
      <c r="AP95" s="224"/>
      <c r="AQ95" s="224"/>
      <c r="AR95" s="224"/>
      <c r="AS95" s="224"/>
      <c r="AT95" s="224"/>
      <c r="AU95" s="224"/>
      <c r="AV95" s="224"/>
      <c r="AW95" s="224"/>
      <c r="AX95" s="224"/>
      <c r="AY95" s="224"/>
      <c r="AZ95" s="224"/>
      <c r="BA95" s="224"/>
      <c r="BB95" s="224"/>
      <c r="BC95" s="224"/>
      <c r="BD95" s="224"/>
      <c r="BE95" s="224"/>
      <c r="BF95" s="224"/>
      <c r="BG95" s="224"/>
      <c r="BH95" s="224"/>
      <c r="BI95" s="224"/>
      <c r="BJ95" s="224"/>
      <c r="BK95" s="224"/>
      <c r="BL95" s="224"/>
      <c r="BM95" s="224"/>
      <c r="BN95" s="224"/>
      <c r="BO95" s="224"/>
      <c r="BP95" s="224"/>
      <c r="BQ95" s="224"/>
      <c r="BR95" s="224"/>
      <c r="BS95" s="224"/>
      <c r="BT95" s="224"/>
      <c r="BU95" s="224"/>
      <c r="BV95" s="224"/>
      <c r="BW95" s="224"/>
      <c r="BX95" s="224"/>
      <c r="BY95" s="224"/>
      <c r="BZ95" s="224"/>
      <c r="CA95" s="224"/>
      <c r="CB95" s="224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2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</row>
    <row r="96" spans="1:256" s="13" customFormat="1" ht="5.0999999999999996" customHeight="1" x14ac:dyDescent="0.15">
      <c r="A96" s="10"/>
      <c r="B96" s="10"/>
      <c r="C96" s="1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224"/>
      <c r="X96" s="224"/>
      <c r="Y96" s="224"/>
      <c r="Z96" s="224"/>
      <c r="AA96" s="224"/>
      <c r="AB96" s="224"/>
      <c r="AC96" s="224"/>
      <c r="AD96" s="224"/>
      <c r="AE96" s="224"/>
      <c r="AF96" s="224"/>
      <c r="AG96" s="224"/>
      <c r="AH96" s="224"/>
      <c r="AI96" s="224"/>
      <c r="AJ96" s="224"/>
      <c r="AK96" s="224"/>
      <c r="AL96" s="224"/>
      <c r="AM96" s="224"/>
      <c r="AN96" s="224"/>
      <c r="AO96" s="224"/>
      <c r="AP96" s="224"/>
      <c r="AQ96" s="224"/>
      <c r="AR96" s="224"/>
      <c r="AS96" s="224"/>
      <c r="AT96" s="224"/>
      <c r="AU96" s="224"/>
      <c r="AV96" s="224"/>
      <c r="AW96" s="224"/>
      <c r="AX96" s="224"/>
      <c r="AY96" s="224"/>
      <c r="AZ96" s="224"/>
      <c r="BA96" s="224"/>
      <c r="BB96" s="224"/>
      <c r="BC96" s="224"/>
      <c r="BD96" s="224"/>
      <c r="BE96" s="224"/>
      <c r="BF96" s="224"/>
      <c r="BG96" s="224"/>
      <c r="BH96" s="224"/>
      <c r="BI96" s="224"/>
      <c r="BJ96" s="224"/>
      <c r="BK96" s="224"/>
      <c r="BL96" s="224"/>
      <c r="BM96" s="224"/>
      <c r="BN96" s="224"/>
      <c r="BO96" s="224"/>
      <c r="BP96" s="224"/>
      <c r="BQ96" s="224"/>
      <c r="BR96" s="224"/>
      <c r="BS96" s="224"/>
      <c r="BT96" s="224"/>
      <c r="BU96" s="224"/>
      <c r="BV96" s="224"/>
      <c r="BW96" s="224"/>
      <c r="BX96" s="224"/>
      <c r="BY96" s="224"/>
      <c r="BZ96" s="224"/>
      <c r="CA96" s="224"/>
      <c r="CB96" s="224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2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</row>
    <row r="97" spans="1:256" s="13" customFormat="1" ht="5.0999999999999996" customHeight="1" x14ac:dyDescent="0.15">
      <c r="A97" s="10"/>
      <c r="B97" s="10"/>
      <c r="C97" s="11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224"/>
      <c r="X97" s="224"/>
      <c r="Y97" s="224"/>
      <c r="Z97" s="224"/>
      <c r="AA97" s="224"/>
      <c r="AB97" s="224"/>
      <c r="AC97" s="224"/>
      <c r="AD97" s="224"/>
      <c r="AE97" s="224"/>
      <c r="AF97" s="224"/>
      <c r="AG97" s="224"/>
      <c r="AH97" s="224"/>
      <c r="AI97" s="224"/>
      <c r="AJ97" s="224"/>
      <c r="AK97" s="224"/>
      <c r="AL97" s="224"/>
      <c r="AM97" s="224"/>
      <c r="AN97" s="224"/>
      <c r="AO97" s="224"/>
      <c r="AP97" s="224"/>
      <c r="AQ97" s="224"/>
      <c r="AR97" s="224"/>
      <c r="AS97" s="224"/>
      <c r="AT97" s="224"/>
      <c r="AU97" s="224"/>
      <c r="AV97" s="224"/>
      <c r="AW97" s="224"/>
      <c r="AX97" s="224"/>
      <c r="AY97" s="224"/>
      <c r="AZ97" s="224"/>
      <c r="BA97" s="224"/>
      <c r="BB97" s="224"/>
      <c r="BC97" s="224"/>
      <c r="BD97" s="224"/>
      <c r="BE97" s="224"/>
      <c r="BF97" s="224"/>
      <c r="BG97" s="224"/>
      <c r="BH97" s="224"/>
      <c r="BI97" s="224"/>
      <c r="BJ97" s="224"/>
      <c r="BK97" s="224"/>
      <c r="BL97" s="224"/>
      <c r="BM97" s="224"/>
      <c r="BN97" s="224"/>
      <c r="BO97" s="224"/>
      <c r="BP97" s="224"/>
      <c r="BQ97" s="224"/>
      <c r="BR97" s="224"/>
      <c r="BS97" s="224"/>
      <c r="BT97" s="224"/>
      <c r="BU97" s="224"/>
      <c r="BV97" s="224"/>
      <c r="BW97" s="224"/>
      <c r="BX97" s="224"/>
      <c r="BY97" s="224"/>
      <c r="BZ97" s="224"/>
      <c r="CA97" s="224"/>
      <c r="CB97" s="224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2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</row>
    <row r="98" spans="1:256" s="3" customFormat="1" ht="5.0999999999999996" customHeight="1" x14ac:dyDescent="0.15">
      <c r="A98" s="1"/>
      <c r="B98" s="1"/>
      <c r="C98" s="8"/>
      <c r="D98" s="1"/>
      <c r="E98" s="1"/>
      <c r="F98" s="1"/>
      <c r="G98" s="1"/>
      <c r="H98" s="1"/>
      <c r="I98" s="10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80" t="s">
        <v>33</v>
      </c>
      <c r="AL98" s="180"/>
      <c r="AM98" s="180"/>
      <c r="AN98" s="180"/>
      <c r="AO98" s="180"/>
      <c r="AP98" s="180"/>
      <c r="AQ98" s="180"/>
      <c r="AR98" s="180"/>
      <c r="AS98" s="181"/>
      <c r="AT98" s="181"/>
      <c r="AU98" s="181"/>
      <c r="AV98" s="181"/>
      <c r="AW98" s="181"/>
      <c r="AX98" s="181"/>
      <c r="AY98" s="181"/>
      <c r="AZ98" s="181"/>
      <c r="BA98" s="181"/>
      <c r="BB98" s="182" t="s">
        <v>20</v>
      </c>
      <c r="BC98" s="182"/>
      <c r="BD98" s="182"/>
      <c r="BE98" s="98"/>
      <c r="BF98" s="181"/>
      <c r="BG98" s="181"/>
      <c r="BH98" s="181"/>
      <c r="BI98" s="181"/>
      <c r="BJ98" s="181"/>
      <c r="BK98" s="181"/>
      <c r="BL98" s="181"/>
      <c r="BM98" s="182" t="s">
        <v>21</v>
      </c>
      <c r="BN98" s="182"/>
      <c r="BO98" s="182"/>
      <c r="BP98" s="182"/>
      <c r="BQ98" s="181"/>
      <c r="BR98" s="181"/>
      <c r="BS98" s="181"/>
      <c r="BT98" s="181"/>
      <c r="BU98" s="181"/>
      <c r="BV98" s="181"/>
      <c r="BW98" s="181"/>
      <c r="BX98" s="182" t="s">
        <v>22</v>
      </c>
      <c r="BY98" s="182"/>
      <c r="BZ98" s="182"/>
      <c r="CA98" s="182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  <c r="FF98" s="17"/>
      <c r="FG98" s="17"/>
      <c r="FH98" s="17"/>
      <c r="FI98" s="17"/>
      <c r="FJ98" s="17"/>
      <c r="FK98" s="17"/>
      <c r="FL98" s="17"/>
      <c r="FM98" s="17"/>
      <c r="FN98" s="17"/>
      <c r="FO98" s="17"/>
      <c r="FP98" s="17"/>
      <c r="FQ98" s="17"/>
      <c r="FR98" s="17"/>
      <c r="FS98" s="17"/>
      <c r="FT98" s="17"/>
      <c r="FU98" s="17"/>
      <c r="FV98" s="17"/>
      <c r="FW98" s="17"/>
      <c r="FX98" s="17"/>
      <c r="FY98" s="17"/>
      <c r="FZ98" s="17"/>
      <c r="GA98" s="17"/>
      <c r="GB98" s="17"/>
      <c r="GC98" s="17"/>
      <c r="GD98" s="17"/>
      <c r="GE98" s="17"/>
      <c r="GF98" s="17"/>
      <c r="GG98" s="17"/>
      <c r="GH98" s="17"/>
      <c r="GI98" s="17"/>
      <c r="GJ98" s="17"/>
      <c r="GK98" s="17"/>
      <c r="GL98" s="17"/>
      <c r="GM98" s="20"/>
      <c r="GN98" s="17"/>
      <c r="GO98" s="17"/>
      <c r="GP98" s="17"/>
      <c r="GQ98" s="17"/>
      <c r="GR98" s="17"/>
      <c r="GS98" s="17"/>
      <c r="GT98" s="17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 s="3" customFormat="1" ht="5.0999999999999996" customHeight="1" x14ac:dyDescent="0.15">
      <c r="A99" s="1"/>
      <c r="B99" s="1"/>
      <c r="C99" s="8"/>
      <c r="D99" s="1"/>
      <c r="E99" s="1"/>
      <c r="F99" s="1"/>
      <c r="G99" s="1"/>
      <c r="H99" s="1"/>
      <c r="I99" s="10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80"/>
      <c r="AL99" s="180"/>
      <c r="AM99" s="180"/>
      <c r="AN99" s="180"/>
      <c r="AO99" s="180"/>
      <c r="AP99" s="180"/>
      <c r="AQ99" s="180"/>
      <c r="AR99" s="180"/>
      <c r="AS99" s="181"/>
      <c r="AT99" s="181"/>
      <c r="AU99" s="181"/>
      <c r="AV99" s="181"/>
      <c r="AW99" s="181"/>
      <c r="AX99" s="181"/>
      <c r="AY99" s="181"/>
      <c r="AZ99" s="181"/>
      <c r="BA99" s="181"/>
      <c r="BB99" s="182"/>
      <c r="BC99" s="182"/>
      <c r="BD99" s="182"/>
      <c r="BE99" s="98"/>
      <c r="BF99" s="181"/>
      <c r="BG99" s="181"/>
      <c r="BH99" s="181"/>
      <c r="BI99" s="181"/>
      <c r="BJ99" s="181"/>
      <c r="BK99" s="181"/>
      <c r="BL99" s="181"/>
      <c r="BM99" s="182"/>
      <c r="BN99" s="182"/>
      <c r="BO99" s="182"/>
      <c r="BP99" s="182"/>
      <c r="BQ99" s="181"/>
      <c r="BR99" s="181"/>
      <c r="BS99" s="181"/>
      <c r="BT99" s="181"/>
      <c r="BU99" s="181"/>
      <c r="BV99" s="181"/>
      <c r="BW99" s="181"/>
      <c r="BX99" s="182"/>
      <c r="BY99" s="182"/>
      <c r="BZ99" s="182"/>
      <c r="CA99" s="182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7"/>
      <c r="FK99" s="17"/>
      <c r="FL99" s="17"/>
      <c r="FM99" s="17"/>
      <c r="FN99" s="17"/>
      <c r="FO99" s="17"/>
      <c r="FP99" s="17"/>
      <c r="FQ99" s="17"/>
      <c r="FR99" s="17"/>
      <c r="FS99" s="17"/>
      <c r="FT99" s="17"/>
      <c r="FU99" s="17"/>
      <c r="FV99" s="17"/>
      <c r="FW99" s="17"/>
      <c r="FX99" s="17"/>
      <c r="FY99" s="17"/>
      <c r="FZ99" s="17"/>
      <c r="GA99" s="17"/>
      <c r="GB99" s="17"/>
      <c r="GC99" s="17"/>
      <c r="GD99" s="17"/>
      <c r="GE99" s="17"/>
      <c r="GF99" s="17"/>
      <c r="GG99" s="17"/>
      <c r="GH99" s="17"/>
      <c r="GI99" s="17"/>
      <c r="GJ99" s="17"/>
      <c r="GK99" s="17"/>
      <c r="GL99" s="17"/>
      <c r="GM99" s="20"/>
      <c r="GN99" s="17"/>
      <c r="GO99" s="17"/>
      <c r="GP99" s="17"/>
      <c r="GQ99" s="17"/>
      <c r="GR99" s="17"/>
      <c r="GS99" s="17"/>
      <c r="GT99" s="17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 s="3" customFormat="1" ht="5.0999999999999996" customHeight="1" x14ac:dyDescent="0.15">
      <c r="A100" s="1"/>
      <c r="B100" s="1"/>
      <c r="C100" s="8"/>
      <c r="D100" s="1"/>
      <c r="E100" s="1"/>
      <c r="F100" s="1"/>
      <c r="G100" s="1"/>
      <c r="H100" s="1"/>
      <c r="I100" s="10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80"/>
      <c r="AL100" s="180"/>
      <c r="AM100" s="180"/>
      <c r="AN100" s="180"/>
      <c r="AO100" s="180"/>
      <c r="AP100" s="180"/>
      <c r="AQ100" s="180"/>
      <c r="AR100" s="180"/>
      <c r="AS100" s="181"/>
      <c r="AT100" s="181"/>
      <c r="AU100" s="181"/>
      <c r="AV100" s="181"/>
      <c r="AW100" s="181"/>
      <c r="AX100" s="181"/>
      <c r="AY100" s="181"/>
      <c r="AZ100" s="181"/>
      <c r="BA100" s="181"/>
      <c r="BB100" s="182"/>
      <c r="BC100" s="182"/>
      <c r="BD100" s="182"/>
      <c r="BE100" s="98"/>
      <c r="BF100" s="181"/>
      <c r="BG100" s="181"/>
      <c r="BH100" s="181"/>
      <c r="BI100" s="181"/>
      <c r="BJ100" s="181"/>
      <c r="BK100" s="181"/>
      <c r="BL100" s="181"/>
      <c r="BM100" s="182"/>
      <c r="BN100" s="182"/>
      <c r="BO100" s="182"/>
      <c r="BP100" s="182"/>
      <c r="BQ100" s="181"/>
      <c r="BR100" s="181"/>
      <c r="BS100" s="181"/>
      <c r="BT100" s="181"/>
      <c r="BU100" s="181"/>
      <c r="BV100" s="181"/>
      <c r="BW100" s="181"/>
      <c r="BX100" s="182"/>
      <c r="BY100" s="182"/>
      <c r="BZ100" s="182"/>
      <c r="CA100" s="182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F100" s="17"/>
      <c r="FG100" s="17"/>
      <c r="FH100" s="17"/>
      <c r="FI100" s="17"/>
      <c r="FJ100" s="17"/>
      <c r="FK100" s="17"/>
      <c r="FL100" s="17"/>
      <c r="FM100" s="17"/>
      <c r="FN100" s="17"/>
      <c r="FO100" s="17"/>
      <c r="FP100" s="17"/>
      <c r="FQ100" s="17"/>
      <c r="FR100" s="17"/>
      <c r="FS100" s="17"/>
      <c r="FT100" s="17"/>
      <c r="FU100" s="17"/>
      <c r="FV100" s="17"/>
      <c r="FW100" s="17"/>
      <c r="FX100" s="17"/>
      <c r="FY100" s="17"/>
      <c r="FZ100" s="17"/>
      <c r="GA100" s="17"/>
      <c r="GB100" s="17"/>
      <c r="GC100" s="17"/>
      <c r="GD100" s="17"/>
      <c r="GE100" s="17"/>
      <c r="GF100" s="17"/>
      <c r="GG100" s="17"/>
      <c r="GH100" s="17"/>
      <c r="GI100" s="17"/>
      <c r="GJ100" s="17"/>
      <c r="GK100" s="17"/>
      <c r="GL100" s="17"/>
      <c r="GM100" s="20"/>
      <c r="GN100" s="17"/>
      <c r="GO100" s="17"/>
      <c r="GP100" s="17"/>
      <c r="GQ100" s="17"/>
      <c r="GR100" s="17"/>
      <c r="GS100" s="17"/>
      <c r="GT100" s="17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 s="3" customFormat="1" ht="5.0999999999999996" customHeight="1" x14ac:dyDescent="0.15">
      <c r="A101" s="1"/>
      <c r="B101" s="1"/>
      <c r="C101" s="8"/>
      <c r="D101" s="1"/>
      <c r="E101" s="1"/>
      <c r="F101" s="1"/>
      <c r="G101" s="1"/>
      <c r="H101" s="218" t="s">
        <v>31</v>
      </c>
      <c r="I101" s="219"/>
      <c r="J101" s="219"/>
      <c r="K101" s="219"/>
      <c r="L101" s="219"/>
      <c r="M101" s="219"/>
      <c r="N101" s="219"/>
      <c r="O101" s="219"/>
      <c r="P101" s="219"/>
      <c r="Q101" s="219"/>
      <c r="R101" s="219"/>
      <c r="S101" s="219"/>
      <c r="T101" s="219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80"/>
      <c r="AL101" s="180"/>
      <c r="AM101" s="180"/>
      <c r="AN101" s="180"/>
      <c r="AO101" s="180"/>
      <c r="AP101" s="180"/>
      <c r="AQ101" s="180"/>
      <c r="AR101" s="180"/>
      <c r="AS101" s="181"/>
      <c r="AT101" s="181"/>
      <c r="AU101" s="181"/>
      <c r="AV101" s="181"/>
      <c r="AW101" s="181"/>
      <c r="AX101" s="181"/>
      <c r="AY101" s="181"/>
      <c r="AZ101" s="181"/>
      <c r="BA101" s="181"/>
      <c r="BB101" s="182"/>
      <c r="BC101" s="182"/>
      <c r="BD101" s="182"/>
      <c r="BE101" s="98"/>
      <c r="BF101" s="181"/>
      <c r="BG101" s="181"/>
      <c r="BH101" s="181"/>
      <c r="BI101" s="181"/>
      <c r="BJ101" s="181"/>
      <c r="BK101" s="181"/>
      <c r="BL101" s="181"/>
      <c r="BM101" s="182"/>
      <c r="BN101" s="182"/>
      <c r="BO101" s="182"/>
      <c r="BP101" s="182"/>
      <c r="BQ101" s="181"/>
      <c r="BR101" s="181"/>
      <c r="BS101" s="181"/>
      <c r="BT101" s="181"/>
      <c r="BU101" s="181"/>
      <c r="BV101" s="181"/>
      <c r="BW101" s="181"/>
      <c r="BX101" s="182"/>
      <c r="BY101" s="182"/>
      <c r="BZ101" s="182"/>
      <c r="CA101" s="182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21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  <c r="FF101" s="17"/>
      <c r="FG101" s="17"/>
      <c r="FH101" s="17"/>
      <c r="FI101" s="17"/>
      <c r="FJ101" s="17"/>
      <c r="FK101" s="17"/>
      <c r="FL101" s="17"/>
      <c r="FM101" s="17"/>
      <c r="FN101" s="17"/>
      <c r="FO101" s="17"/>
      <c r="FP101" s="17"/>
      <c r="FQ101" s="17"/>
      <c r="FR101" s="17"/>
      <c r="FS101" s="17"/>
      <c r="FT101" s="17"/>
      <c r="FU101" s="17"/>
      <c r="FV101" s="17"/>
      <c r="FW101" s="17"/>
      <c r="FX101" s="17"/>
      <c r="FY101" s="17"/>
      <c r="FZ101" s="17"/>
      <c r="GA101" s="17"/>
      <c r="GB101" s="17"/>
      <c r="GC101" s="17"/>
      <c r="GD101" s="17"/>
      <c r="GE101" s="17"/>
      <c r="GF101" s="17"/>
      <c r="GG101" s="17"/>
      <c r="GH101" s="17"/>
      <c r="GI101" s="17"/>
      <c r="GJ101" s="17"/>
      <c r="GK101" s="17"/>
      <c r="GL101" s="17"/>
      <c r="GM101" s="20"/>
      <c r="GN101" s="17"/>
      <c r="GO101" s="17"/>
      <c r="GP101" s="17"/>
      <c r="GQ101" s="17"/>
      <c r="GR101" s="17"/>
      <c r="GS101" s="17"/>
      <c r="GT101" s="17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 s="3" customFormat="1" ht="5.0999999999999996" customHeight="1" x14ac:dyDescent="0.15">
      <c r="A102" s="1"/>
      <c r="B102" s="1"/>
      <c r="C102" s="8"/>
      <c r="D102" s="1"/>
      <c r="E102" s="1"/>
      <c r="F102" s="1"/>
      <c r="G102" s="1"/>
      <c r="H102" s="219"/>
      <c r="I102" s="219"/>
      <c r="J102" s="219"/>
      <c r="K102" s="219"/>
      <c r="L102" s="219"/>
      <c r="M102" s="219"/>
      <c r="N102" s="219"/>
      <c r="O102" s="219"/>
      <c r="P102" s="219"/>
      <c r="Q102" s="219"/>
      <c r="R102" s="219"/>
      <c r="S102" s="219"/>
      <c r="T102" s="219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80"/>
      <c r="AL102" s="180"/>
      <c r="AM102" s="180"/>
      <c r="AN102" s="180"/>
      <c r="AO102" s="180"/>
      <c r="AP102" s="180"/>
      <c r="AQ102" s="180"/>
      <c r="AR102" s="180"/>
      <c r="AS102" s="181"/>
      <c r="AT102" s="181"/>
      <c r="AU102" s="181"/>
      <c r="AV102" s="181"/>
      <c r="AW102" s="181"/>
      <c r="AX102" s="181"/>
      <c r="AY102" s="181"/>
      <c r="AZ102" s="181"/>
      <c r="BA102" s="181"/>
      <c r="BB102" s="182"/>
      <c r="BC102" s="182"/>
      <c r="BD102" s="182"/>
      <c r="BE102" s="98"/>
      <c r="BF102" s="181"/>
      <c r="BG102" s="181"/>
      <c r="BH102" s="181"/>
      <c r="BI102" s="181"/>
      <c r="BJ102" s="181"/>
      <c r="BK102" s="181"/>
      <c r="BL102" s="181"/>
      <c r="BM102" s="182"/>
      <c r="BN102" s="182"/>
      <c r="BO102" s="182"/>
      <c r="BP102" s="182"/>
      <c r="BQ102" s="181"/>
      <c r="BR102" s="181"/>
      <c r="BS102" s="181"/>
      <c r="BT102" s="181"/>
      <c r="BU102" s="181"/>
      <c r="BV102" s="181"/>
      <c r="BW102" s="181"/>
      <c r="BX102" s="182"/>
      <c r="BY102" s="182"/>
      <c r="BZ102" s="182"/>
      <c r="CA102" s="182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  <c r="FF102" s="17"/>
      <c r="FG102" s="17"/>
      <c r="FH102" s="17"/>
      <c r="FI102" s="17"/>
      <c r="FJ102" s="17"/>
      <c r="FK102" s="17"/>
      <c r="FL102" s="17"/>
      <c r="FM102" s="17"/>
      <c r="FN102" s="17"/>
      <c r="FO102" s="17"/>
      <c r="FP102" s="17"/>
      <c r="FQ102" s="17"/>
      <c r="FR102" s="17"/>
      <c r="FS102" s="17"/>
      <c r="FT102" s="17"/>
      <c r="FU102" s="17"/>
      <c r="FV102" s="17"/>
      <c r="FW102" s="17"/>
      <c r="FX102" s="17"/>
      <c r="FY102" s="17"/>
      <c r="FZ102" s="17"/>
      <c r="GA102" s="17"/>
      <c r="GB102" s="17"/>
      <c r="GC102" s="17"/>
      <c r="GD102" s="17"/>
      <c r="GE102" s="17"/>
      <c r="GF102" s="17"/>
      <c r="GG102" s="17"/>
      <c r="GH102" s="17"/>
      <c r="GI102" s="17"/>
      <c r="GJ102" s="17"/>
      <c r="GK102" s="17"/>
      <c r="GL102" s="17"/>
      <c r="GM102" s="20"/>
      <c r="GN102" s="17"/>
      <c r="GO102" s="17"/>
      <c r="GP102" s="17"/>
      <c r="GQ102" s="17"/>
      <c r="GR102" s="17"/>
      <c r="GS102" s="17"/>
      <c r="GT102" s="17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 s="3" customFormat="1" ht="5.0999999999999996" customHeight="1" x14ac:dyDescent="0.15">
      <c r="A103" s="1"/>
      <c r="B103" s="1"/>
      <c r="C103" s="8"/>
      <c r="D103" s="1"/>
      <c r="E103" s="1"/>
      <c r="F103" s="1"/>
      <c r="G103" s="1"/>
      <c r="H103" s="219"/>
      <c r="I103" s="219"/>
      <c r="J103" s="219"/>
      <c r="K103" s="219"/>
      <c r="L103" s="219"/>
      <c r="M103" s="219"/>
      <c r="N103" s="219"/>
      <c r="O103" s="219"/>
      <c r="P103" s="219"/>
      <c r="Q103" s="219"/>
      <c r="R103" s="219"/>
      <c r="S103" s="219"/>
      <c r="T103" s="219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7"/>
      <c r="EU103" s="17"/>
      <c r="EV103" s="17"/>
      <c r="EW103" s="17"/>
      <c r="EX103" s="17"/>
      <c r="EY103" s="17"/>
      <c r="EZ103" s="17"/>
      <c r="FA103" s="17"/>
      <c r="FB103" s="17"/>
      <c r="FC103" s="17"/>
      <c r="FD103" s="17"/>
      <c r="FE103" s="17"/>
      <c r="FF103" s="17"/>
      <c r="FG103" s="17"/>
      <c r="FH103" s="17"/>
      <c r="FI103" s="17"/>
      <c r="FJ103" s="17"/>
      <c r="FK103" s="17"/>
      <c r="FL103" s="17"/>
      <c r="FM103" s="17"/>
      <c r="FN103" s="17"/>
      <c r="FO103" s="17"/>
      <c r="FP103" s="17"/>
      <c r="FQ103" s="17"/>
      <c r="FR103" s="17"/>
      <c r="FS103" s="17"/>
      <c r="FT103" s="17"/>
      <c r="FU103" s="17"/>
      <c r="FV103" s="17"/>
      <c r="FW103" s="17"/>
      <c r="FX103" s="17"/>
      <c r="FY103" s="17"/>
      <c r="FZ103" s="17"/>
      <c r="GA103" s="17"/>
      <c r="GB103" s="17"/>
      <c r="GC103" s="17"/>
      <c r="GD103" s="17"/>
      <c r="GE103" s="17"/>
      <c r="GF103" s="17"/>
      <c r="GG103" s="17"/>
      <c r="GH103" s="17"/>
      <c r="GI103" s="17"/>
      <c r="GJ103" s="17"/>
      <c r="GK103" s="17"/>
      <c r="GL103" s="17"/>
      <c r="GM103" s="20"/>
      <c r="GN103" s="17"/>
      <c r="GO103" s="17"/>
      <c r="GP103" s="17"/>
      <c r="GQ103" s="17"/>
      <c r="GR103" s="17"/>
      <c r="GS103" s="17"/>
      <c r="GT103" s="17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 s="3" customFormat="1" ht="5.0999999999999996" customHeight="1" x14ac:dyDescent="0.15">
      <c r="A104" s="1"/>
      <c r="B104" s="1"/>
      <c r="C104" s="8"/>
      <c r="D104" s="1"/>
      <c r="E104" s="1"/>
      <c r="F104" s="1"/>
      <c r="G104" s="1"/>
      <c r="H104" s="219"/>
      <c r="I104" s="219"/>
      <c r="J104" s="219"/>
      <c r="K104" s="219"/>
      <c r="L104" s="219"/>
      <c r="M104" s="219"/>
      <c r="N104" s="219"/>
      <c r="O104" s="219"/>
      <c r="P104" s="219"/>
      <c r="Q104" s="219"/>
      <c r="R104" s="219"/>
      <c r="S104" s="219"/>
      <c r="T104" s="219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7"/>
      <c r="EC104" s="17"/>
      <c r="ED104" s="17"/>
      <c r="EE104" s="17"/>
      <c r="EF104" s="17"/>
      <c r="EG104" s="17"/>
      <c r="EH104" s="17"/>
      <c r="EI104" s="17"/>
      <c r="EJ104" s="17"/>
      <c r="EK104" s="17"/>
      <c r="EL104" s="17"/>
      <c r="EM104" s="17"/>
      <c r="EN104" s="17"/>
      <c r="EO104" s="17"/>
      <c r="EP104" s="17"/>
      <c r="EQ104" s="17"/>
      <c r="ER104" s="17"/>
      <c r="ES104" s="17"/>
      <c r="ET104" s="17"/>
      <c r="EU104" s="17"/>
      <c r="EV104" s="17"/>
      <c r="EW104" s="17"/>
      <c r="EX104" s="17"/>
      <c r="EY104" s="17"/>
      <c r="EZ104" s="17"/>
      <c r="FA104" s="17"/>
      <c r="FB104" s="17"/>
      <c r="FC104" s="17"/>
      <c r="FD104" s="17"/>
      <c r="FE104" s="17"/>
      <c r="FF104" s="17"/>
      <c r="FG104" s="17"/>
      <c r="FH104" s="17"/>
      <c r="FI104" s="17"/>
      <c r="FJ104" s="17"/>
      <c r="FK104" s="17"/>
      <c r="FL104" s="17"/>
      <c r="FM104" s="17"/>
      <c r="FN104" s="17"/>
      <c r="FO104" s="17"/>
      <c r="FP104" s="17"/>
      <c r="FQ104" s="17"/>
      <c r="FR104" s="17"/>
      <c r="FS104" s="17"/>
      <c r="FT104" s="17"/>
      <c r="FU104" s="17"/>
      <c r="FV104" s="17"/>
      <c r="FW104" s="17"/>
      <c r="FX104" s="17"/>
      <c r="FY104" s="17"/>
      <c r="FZ104" s="17"/>
      <c r="GA104" s="17"/>
      <c r="GB104" s="17"/>
      <c r="GC104" s="17"/>
      <c r="GD104" s="17"/>
      <c r="GE104" s="17"/>
      <c r="GF104" s="17"/>
      <c r="GG104" s="17"/>
      <c r="GH104" s="17"/>
      <c r="GI104" s="17"/>
      <c r="GJ104" s="17"/>
      <c r="GK104" s="17"/>
      <c r="GL104" s="17"/>
      <c r="GM104" s="20"/>
      <c r="GN104" s="17"/>
      <c r="GO104" s="17"/>
      <c r="GP104" s="17"/>
      <c r="GQ104" s="17"/>
      <c r="GR104" s="17"/>
      <c r="GS104" s="17"/>
      <c r="GT104" s="17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 s="3" customFormat="1" ht="5.0999999999999996" customHeight="1" x14ac:dyDescent="0.15">
      <c r="A105" s="1"/>
      <c r="B105" s="1"/>
      <c r="C105" s="8"/>
      <c r="D105" s="1"/>
      <c r="E105" s="1"/>
      <c r="F105" s="1"/>
      <c r="G105" s="1"/>
      <c r="H105" s="219"/>
      <c r="I105" s="219"/>
      <c r="J105" s="219"/>
      <c r="K105" s="219"/>
      <c r="L105" s="219"/>
      <c r="M105" s="219"/>
      <c r="N105" s="219"/>
      <c r="O105" s="219"/>
      <c r="P105" s="219"/>
      <c r="Q105" s="219"/>
      <c r="R105" s="219"/>
      <c r="S105" s="219"/>
      <c r="T105" s="219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7"/>
      <c r="AL105" s="17"/>
      <c r="AM105" s="17"/>
      <c r="AN105" s="17"/>
      <c r="AO105" s="17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4"/>
      <c r="BW105" s="24"/>
      <c r="BX105" s="24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7"/>
      <c r="EU105" s="17"/>
      <c r="EV105" s="17"/>
      <c r="EW105" s="17"/>
      <c r="EX105" s="17"/>
      <c r="EY105" s="17"/>
      <c r="EZ105" s="17"/>
      <c r="FA105" s="17"/>
      <c r="FB105" s="17"/>
      <c r="FC105" s="17"/>
      <c r="FD105" s="17"/>
      <c r="FE105" s="17"/>
      <c r="FF105" s="17"/>
      <c r="FG105" s="17"/>
      <c r="FH105" s="17"/>
      <c r="FI105" s="17"/>
      <c r="FJ105" s="17"/>
      <c r="FK105" s="17"/>
      <c r="FL105" s="17"/>
      <c r="FM105" s="17"/>
      <c r="FN105" s="17"/>
      <c r="FO105" s="17"/>
      <c r="FP105" s="17"/>
      <c r="FQ105" s="17"/>
      <c r="FR105" s="17"/>
      <c r="FS105" s="17"/>
      <c r="FT105" s="17"/>
      <c r="FU105" s="17"/>
      <c r="FV105" s="17"/>
      <c r="FW105" s="17"/>
      <c r="FX105" s="17"/>
      <c r="FY105" s="17"/>
      <c r="FZ105" s="17"/>
      <c r="GA105" s="17"/>
      <c r="GB105" s="17"/>
      <c r="GC105" s="17"/>
      <c r="GD105" s="17"/>
      <c r="GE105" s="17"/>
      <c r="GF105" s="17"/>
      <c r="GG105" s="17"/>
      <c r="GH105" s="17"/>
      <c r="GI105" s="17"/>
      <c r="GJ105" s="17"/>
      <c r="GK105" s="17"/>
      <c r="GL105" s="17"/>
      <c r="GM105" s="20"/>
      <c r="GN105" s="17"/>
      <c r="GO105" s="17"/>
      <c r="GP105" s="17"/>
      <c r="GQ105" s="17"/>
      <c r="GR105" s="17"/>
      <c r="GS105" s="17"/>
      <c r="GT105" s="17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 s="3" customFormat="1" ht="5.0999999999999996" customHeight="1" x14ac:dyDescent="0.15">
      <c r="A106" s="1"/>
      <c r="B106" s="1"/>
      <c r="C106" s="8"/>
      <c r="D106" s="1"/>
      <c r="E106" s="1"/>
      <c r="F106" s="1"/>
      <c r="G106" s="1"/>
      <c r="H106" s="219"/>
      <c r="I106" s="219"/>
      <c r="J106" s="219"/>
      <c r="K106" s="219"/>
      <c r="L106" s="219"/>
      <c r="M106" s="219"/>
      <c r="N106" s="219"/>
      <c r="O106" s="219"/>
      <c r="P106" s="219"/>
      <c r="Q106" s="219"/>
      <c r="R106" s="219"/>
      <c r="S106" s="219"/>
      <c r="T106" s="219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7"/>
      <c r="AL106" s="17"/>
      <c r="AM106" s="17"/>
      <c r="AN106" s="17"/>
      <c r="AO106" s="17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4"/>
      <c r="BW106" s="24"/>
      <c r="BX106" s="24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21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  <c r="FG106" s="17"/>
      <c r="FH106" s="17"/>
      <c r="FI106" s="17"/>
      <c r="FJ106" s="17"/>
      <c r="FK106" s="17"/>
      <c r="FL106" s="17"/>
      <c r="FM106" s="17"/>
      <c r="FN106" s="17"/>
      <c r="FO106" s="17"/>
      <c r="FP106" s="17"/>
      <c r="FQ106" s="17"/>
      <c r="FR106" s="17"/>
      <c r="FS106" s="17"/>
      <c r="FT106" s="17"/>
      <c r="FU106" s="17"/>
      <c r="FV106" s="17"/>
      <c r="FW106" s="17"/>
      <c r="FX106" s="17"/>
      <c r="FY106" s="17"/>
      <c r="FZ106" s="17"/>
      <c r="GA106" s="17"/>
      <c r="GB106" s="17"/>
      <c r="GC106" s="17"/>
      <c r="GD106" s="17"/>
      <c r="GE106" s="17"/>
      <c r="GF106" s="17"/>
      <c r="GG106" s="17"/>
      <c r="GH106" s="17"/>
      <c r="GI106" s="17"/>
      <c r="GJ106" s="17"/>
      <c r="GK106" s="17"/>
      <c r="GL106" s="17"/>
      <c r="GM106" s="20"/>
      <c r="GN106" s="17"/>
      <c r="GO106" s="17"/>
      <c r="GP106" s="17"/>
      <c r="GQ106" s="17"/>
      <c r="GR106" s="17"/>
      <c r="GS106" s="17"/>
      <c r="GT106" s="17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 s="3" customFormat="1" ht="5.0999999999999996" customHeight="1" x14ac:dyDescent="0.15">
      <c r="A107" s="1"/>
      <c r="B107" s="1"/>
      <c r="C107" s="8"/>
      <c r="D107" s="1"/>
      <c r="E107" s="1"/>
      <c r="F107" s="1"/>
      <c r="G107" s="1"/>
      <c r="H107" s="219"/>
      <c r="I107" s="219"/>
      <c r="J107" s="219"/>
      <c r="K107" s="219"/>
      <c r="L107" s="219"/>
      <c r="M107" s="219"/>
      <c r="N107" s="219"/>
      <c r="O107" s="219"/>
      <c r="P107" s="219"/>
      <c r="Q107" s="219"/>
      <c r="R107" s="219"/>
      <c r="S107" s="219"/>
      <c r="T107" s="219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25"/>
      <c r="CC107" s="225" t="s">
        <v>35</v>
      </c>
      <c r="CD107" s="225"/>
      <c r="CE107" s="225"/>
      <c r="CF107" s="225"/>
      <c r="CG107" s="225"/>
      <c r="CH107" s="225"/>
      <c r="CI107" s="225"/>
      <c r="CJ107" s="225"/>
      <c r="CK107" s="225"/>
      <c r="CL107" s="225"/>
      <c r="CM107" s="225"/>
      <c r="CN107" s="225"/>
      <c r="CO107" s="225"/>
      <c r="CP107" s="225"/>
      <c r="CQ107" s="225"/>
      <c r="CR107" s="225"/>
      <c r="CS107" s="225"/>
      <c r="CT107" s="225"/>
      <c r="CU107" s="225"/>
      <c r="CV107" s="225"/>
      <c r="CW107" s="225"/>
      <c r="CX107" s="225"/>
      <c r="CY107" s="225"/>
      <c r="CZ107" s="225"/>
      <c r="DA107" s="225"/>
      <c r="DB107" s="225"/>
      <c r="DC107" s="225"/>
      <c r="DD107" s="225"/>
      <c r="DE107" s="225"/>
      <c r="DF107" s="225"/>
      <c r="DG107" s="225"/>
      <c r="DH107" s="225"/>
      <c r="DI107" s="225"/>
      <c r="DJ107" s="225"/>
      <c r="DK107" s="225"/>
      <c r="DL107" s="225"/>
      <c r="DM107" s="225"/>
      <c r="DN107" s="225"/>
      <c r="DO107" s="225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17"/>
      <c r="EV107" s="17"/>
      <c r="EW107" s="17"/>
      <c r="EX107" s="18"/>
      <c r="EY107" s="18"/>
      <c r="EZ107" s="18"/>
      <c r="FA107" s="18"/>
      <c r="FB107" s="17"/>
      <c r="FC107" s="17"/>
      <c r="FD107" s="17"/>
      <c r="FE107" s="17"/>
      <c r="FF107" s="17"/>
      <c r="FG107" s="17"/>
      <c r="FH107" s="17"/>
      <c r="FI107" s="17"/>
      <c r="FJ107" s="17"/>
      <c r="FK107" s="17"/>
      <c r="FL107" s="17"/>
      <c r="FM107" s="17"/>
      <c r="FN107" s="17"/>
      <c r="FO107" s="17"/>
      <c r="FP107" s="17"/>
      <c r="FQ107" s="17"/>
      <c r="FR107" s="17"/>
      <c r="FS107" s="17"/>
      <c r="FT107" s="17"/>
      <c r="FU107" s="17"/>
      <c r="FV107" s="17"/>
      <c r="FW107" s="17"/>
      <c r="FX107" s="17"/>
      <c r="FY107" s="17"/>
      <c r="FZ107" s="17"/>
      <c r="GA107" s="17"/>
      <c r="GB107" s="17"/>
      <c r="GC107" s="17"/>
      <c r="GD107" s="17"/>
      <c r="GE107" s="17"/>
      <c r="GF107" s="17"/>
      <c r="GG107" s="17"/>
      <c r="GH107" s="17"/>
      <c r="GI107" s="17"/>
      <c r="GJ107" s="17"/>
      <c r="GK107" s="17"/>
      <c r="GL107" s="17"/>
      <c r="GM107" s="20"/>
      <c r="GN107" s="17"/>
      <c r="GO107" s="17"/>
      <c r="GP107" s="17"/>
      <c r="GQ107" s="17"/>
      <c r="GR107" s="17"/>
      <c r="GS107" s="17"/>
      <c r="GT107" s="17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 s="3" customFormat="1" ht="5.0999999999999996" customHeight="1" x14ac:dyDescent="0.15">
      <c r="A108" s="1"/>
      <c r="B108" s="1"/>
      <c r="C108" s="8"/>
      <c r="D108" s="1"/>
      <c r="E108" s="1"/>
      <c r="F108" s="1"/>
      <c r="G108" s="1"/>
      <c r="H108" s="219"/>
      <c r="I108" s="219"/>
      <c r="J108" s="219"/>
      <c r="K108" s="219"/>
      <c r="L108" s="219"/>
      <c r="M108" s="219"/>
      <c r="N108" s="219"/>
      <c r="O108" s="219"/>
      <c r="P108" s="219"/>
      <c r="Q108" s="219"/>
      <c r="R108" s="219"/>
      <c r="S108" s="219"/>
      <c r="T108" s="219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7"/>
      <c r="AL108" s="17"/>
      <c r="AM108" s="17"/>
      <c r="AN108" s="17"/>
      <c r="AO108" s="220" t="s">
        <v>32</v>
      </c>
      <c r="AP108" s="220"/>
      <c r="AQ108" s="220"/>
      <c r="AR108" s="220"/>
      <c r="AS108" s="220"/>
      <c r="AT108" s="220"/>
      <c r="AU108" s="220"/>
      <c r="AV108" s="220"/>
      <c r="AW108" s="220"/>
      <c r="AX108" s="220"/>
      <c r="AY108" s="220"/>
      <c r="AZ108" s="220"/>
      <c r="BA108" s="220"/>
      <c r="BB108" s="220"/>
      <c r="BC108" s="220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BS108" s="220"/>
      <c r="BT108" s="220"/>
      <c r="BU108" s="220"/>
      <c r="BV108" s="220"/>
      <c r="BW108" s="220"/>
      <c r="BX108" s="220"/>
      <c r="BY108" s="220"/>
      <c r="BZ108" s="220"/>
      <c r="CA108" s="220"/>
      <c r="CB108" s="26"/>
      <c r="CC108" s="225"/>
      <c r="CD108" s="225"/>
      <c r="CE108" s="225"/>
      <c r="CF108" s="225"/>
      <c r="CG108" s="225"/>
      <c r="CH108" s="225"/>
      <c r="CI108" s="225"/>
      <c r="CJ108" s="225"/>
      <c r="CK108" s="225"/>
      <c r="CL108" s="225"/>
      <c r="CM108" s="225"/>
      <c r="CN108" s="225"/>
      <c r="CO108" s="225"/>
      <c r="CP108" s="225"/>
      <c r="CQ108" s="225"/>
      <c r="CR108" s="225"/>
      <c r="CS108" s="225"/>
      <c r="CT108" s="225"/>
      <c r="CU108" s="225"/>
      <c r="CV108" s="225"/>
      <c r="CW108" s="225"/>
      <c r="CX108" s="225"/>
      <c r="CY108" s="225"/>
      <c r="CZ108" s="225"/>
      <c r="DA108" s="225"/>
      <c r="DB108" s="225"/>
      <c r="DC108" s="225"/>
      <c r="DD108" s="225"/>
      <c r="DE108" s="225"/>
      <c r="DF108" s="225"/>
      <c r="DG108" s="225"/>
      <c r="DH108" s="225"/>
      <c r="DI108" s="225"/>
      <c r="DJ108" s="225"/>
      <c r="DK108" s="225"/>
      <c r="DL108" s="225"/>
      <c r="DM108" s="225"/>
      <c r="DN108" s="225"/>
      <c r="DO108" s="225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  <c r="EX108" s="18"/>
      <c r="EY108" s="18"/>
      <c r="EZ108" s="18"/>
      <c r="FA108" s="18"/>
      <c r="FB108" s="17"/>
      <c r="FC108" s="17"/>
      <c r="FD108" s="17"/>
      <c r="FE108" s="17"/>
      <c r="FF108" s="17"/>
      <c r="FG108" s="17"/>
      <c r="FH108" s="17"/>
      <c r="FI108" s="17"/>
      <c r="FJ108" s="17"/>
      <c r="FK108" s="17"/>
      <c r="FL108" s="17"/>
      <c r="FM108" s="17"/>
      <c r="FN108" s="17"/>
      <c r="FO108" s="17"/>
      <c r="FP108" s="17"/>
      <c r="FQ108" s="17"/>
      <c r="FR108" s="17"/>
      <c r="FS108" s="17"/>
      <c r="FT108" s="17"/>
      <c r="FU108" s="17"/>
      <c r="FV108" s="17"/>
      <c r="FW108" s="17"/>
      <c r="FX108" s="17"/>
      <c r="FY108" s="17"/>
      <c r="FZ108" s="17"/>
      <c r="GA108" s="17"/>
      <c r="GB108" s="17"/>
      <c r="GC108" s="17"/>
      <c r="GD108" s="17"/>
      <c r="GE108" s="17"/>
      <c r="GF108" s="17"/>
      <c r="GG108" s="17"/>
      <c r="GH108" s="17"/>
      <c r="GI108" s="17"/>
      <c r="GJ108" s="17"/>
      <c r="GK108" s="17"/>
      <c r="GL108" s="17"/>
      <c r="GM108" s="20"/>
      <c r="GN108" s="17"/>
      <c r="GO108" s="17"/>
      <c r="GP108" s="17"/>
      <c r="GQ108" s="17"/>
      <c r="GR108" s="17"/>
      <c r="GS108" s="17"/>
      <c r="GT108" s="17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 s="3" customFormat="1" ht="5.0999999999999996" customHeight="1" x14ac:dyDescent="0.15">
      <c r="A109" s="1"/>
      <c r="B109" s="1"/>
      <c r="C109" s="8"/>
      <c r="D109" s="1"/>
      <c r="E109" s="1"/>
      <c r="F109" s="1"/>
      <c r="G109" s="1"/>
      <c r="H109" s="219"/>
      <c r="I109" s="219"/>
      <c r="J109" s="219"/>
      <c r="K109" s="219"/>
      <c r="L109" s="219"/>
      <c r="M109" s="219"/>
      <c r="N109" s="219"/>
      <c r="O109" s="219"/>
      <c r="P109" s="219"/>
      <c r="Q109" s="219"/>
      <c r="R109" s="219"/>
      <c r="S109" s="219"/>
      <c r="T109" s="219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7"/>
      <c r="AL109" s="17"/>
      <c r="AM109" s="17"/>
      <c r="AN109" s="17"/>
      <c r="AO109" s="220"/>
      <c r="AP109" s="220"/>
      <c r="AQ109" s="220"/>
      <c r="AR109" s="220"/>
      <c r="AS109" s="220"/>
      <c r="AT109" s="220"/>
      <c r="AU109" s="220"/>
      <c r="AV109" s="220"/>
      <c r="AW109" s="220"/>
      <c r="AX109" s="220"/>
      <c r="AY109" s="220"/>
      <c r="AZ109" s="220"/>
      <c r="BA109" s="220"/>
      <c r="BB109" s="220"/>
      <c r="BC109" s="220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  <c r="BS109" s="220"/>
      <c r="BT109" s="220"/>
      <c r="BU109" s="220"/>
      <c r="BV109" s="220"/>
      <c r="BW109" s="220"/>
      <c r="BX109" s="220"/>
      <c r="BY109" s="220"/>
      <c r="BZ109" s="220"/>
      <c r="CA109" s="220"/>
      <c r="CB109" s="26"/>
      <c r="CC109" s="225"/>
      <c r="CD109" s="225"/>
      <c r="CE109" s="225"/>
      <c r="CF109" s="225"/>
      <c r="CG109" s="225"/>
      <c r="CH109" s="225"/>
      <c r="CI109" s="225"/>
      <c r="CJ109" s="225"/>
      <c r="CK109" s="225"/>
      <c r="CL109" s="225"/>
      <c r="CM109" s="225"/>
      <c r="CN109" s="225"/>
      <c r="CO109" s="225"/>
      <c r="CP109" s="225"/>
      <c r="CQ109" s="225"/>
      <c r="CR109" s="225"/>
      <c r="CS109" s="225"/>
      <c r="CT109" s="225"/>
      <c r="CU109" s="225"/>
      <c r="CV109" s="225"/>
      <c r="CW109" s="225"/>
      <c r="CX109" s="225"/>
      <c r="CY109" s="225"/>
      <c r="CZ109" s="225"/>
      <c r="DA109" s="225"/>
      <c r="DB109" s="225"/>
      <c r="DC109" s="225"/>
      <c r="DD109" s="225"/>
      <c r="DE109" s="225"/>
      <c r="DF109" s="225"/>
      <c r="DG109" s="225"/>
      <c r="DH109" s="225"/>
      <c r="DI109" s="225"/>
      <c r="DJ109" s="225"/>
      <c r="DK109" s="225"/>
      <c r="DL109" s="225"/>
      <c r="DM109" s="225"/>
      <c r="DN109" s="225"/>
      <c r="DO109" s="225"/>
      <c r="DP109" s="17"/>
      <c r="DQ109" s="1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7"/>
      <c r="EU109" s="17"/>
      <c r="EV109" s="17"/>
      <c r="EW109" s="17"/>
      <c r="EX109" s="18"/>
      <c r="EY109" s="18"/>
      <c r="EZ109" s="18"/>
      <c r="FA109" s="18"/>
      <c r="FB109" s="17"/>
      <c r="FC109" s="17"/>
      <c r="FD109" s="17"/>
      <c r="FE109" s="17"/>
      <c r="FF109" s="17"/>
      <c r="FG109" s="17"/>
      <c r="FH109" s="17"/>
      <c r="FI109" s="17"/>
      <c r="FJ109" s="17"/>
      <c r="FK109" s="17"/>
      <c r="FL109" s="17"/>
      <c r="FM109" s="17"/>
      <c r="FN109" s="17"/>
      <c r="FO109" s="17"/>
      <c r="FP109" s="17"/>
      <c r="FQ109" s="17"/>
      <c r="FR109" s="17"/>
      <c r="FS109" s="17"/>
      <c r="FT109" s="17"/>
      <c r="FU109" s="17"/>
      <c r="FV109" s="17"/>
      <c r="FW109" s="17"/>
      <c r="FX109" s="17"/>
      <c r="FY109" s="17"/>
      <c r="FZ109" s="17"/>
      <c r="GA109" s="17"/>
      <c r="GB109" s="17"/>
      <c r="GC109" s="17"/>
      <c r="GD109" s="17"/>
      <c r="GE109" s="17"/>
      <c r="GF109" s="17"/>
      <c r="GG109" s="17"/>
      <c r="GH109" s="17"/>
      <c r="GI109" s="17"/>
      <c r="GJ109" s="17"/>
      <c r="GK109" s="17"/>
      <c r="GL109" s="17"/>
      <c r="GM109" s="20"/>
      <c r="GN109" s="17"/>
      <c r="GO109" s="17"/>
      <c r="GP109" s="17"/>
      <c r="GQ109" s="17"/>
      <c r="GR109" s="17"/>
      <c r="GS109" s="17"/>
      <c r="GT109" s="17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 s="3" customFormat="1" ht="5.0999999999999996" customHeight="1" x14ac:dyDescent="0.15">
      <c r="A110" s="1"/>
      <c r="B110" s="1"/>
      <c r="C110" s="8"/>
      <c r="D110" s="1"/>
      <c r="E110" s="1"/>
      <c r="F110" s="1"/>
      <c r="G110" s="1"/>
      <c r="H110" s="219"/>
      <c r="I110" s="219"/>
      <c r="J110" s="219"/>
      <c r="K110" s="219"/>
      <c r="L110" s="219"/>
      <c r="M110" s="219"/>
      <c r="N110" s="219"/>
      <c r="O110" s="219"/>
      <c r="P110" s="219"/>
      <c r="Q110" s="219"/>
      <c r="R110" s="219"/>
      <c r="S110" s="219"/>
      <c r="T110" s="219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7"/>
      <c r="AL110" s="17"/>
      <c r="AM110" s="17"/>
      <c r="AN110" s="17"/>
      <c r="AO110" s="220"/>
      <c r="AP110" s="220"/>
      <c r="AQ110" s="220"/>
      <c r="AR110" s="220"/>
      <c r="AS110" s="220"/>
      <c r="AT110" s="220"/>
      <c r="AU110" s="220"/>
      <c r="AV110" s="220"/>
      <c r="AW110" s="220"/>
      <c r="AX110" s="220"/>
      <c r="AY110" s="220"/>
      <c r="AZ110" s="220"/>
      <c r="BA110" s="220"/>
      <c r="BB110" s="220"/>
      <c r="BC110" s="220"/>
      <c r="BD110" s="220"/>
      <c r="BE110" s="220"/>
      <c r="BF110" s="220"/>
      <c r="BG110" s="220"/>
      <c r="BH110" s="220"/>
      <c r="BI110" s="220"/>
      <c r="BJ110" s="220"/>
      <c r="BK110" s="220"/>
      <c r="BL110" s="220"/>
      <c r="BM110" s="220"/>
      <c r="BN110" s="220"/>
      <c r="BO110" s="220"/>
      <c r="BP110" s="220"/>
      <c r="BQ110" s="220"/>
      <c r="BR110" s="220"/>
      <c r="BS110" s="220"/>
      <c r="BT110" s="220"/>
      <c r="BU110" s="220"/>
      <c r="BV110" s="220"/>
      <c r="BW110" s="220"/>
      <c r="BX110" s="220"/>
      <c r="BY110" s="220"/>
      <c r="BZ110" s="220"/>
      <c r="CA110" s="220"/>
      <c r="CB110" s="26"/>
      <c r="CC110" s="225"/>
      <c r="CD110" s="225"/>
      <c r="CE110" s="225"/>
      <c r="CF110" s="225"/>
      <c r="CG110" s="225"/>
      <c r="CH110" s="225"/>
      <c r="CI110" s="225"/>
      <c r="CJ110" s="225"/>
      <c r="CK110" s="225"/>
      <c r="CL110" s="225"/>
      <c r="CM110" s="225"/>
      <c r="CN110" s="225"/>
      <c r="CO110" s="225"/>
      <c r="CP110" s="225"/>
      <c r="CQ110" s="225"/>
      <c r="CR110" s="225"/>
      <c r="CS110" s="225"/>
      <c r="CT110" s="225"/>
      <c r="CU110" s="225"/>
      <c r="CV110" s="225"/>
      <c r="CW110" s="225"/>
      <c r="CX110" s="225"/>
      <c r="CY110" s="225"/>
      <c r="CZ110" s="225"/>
      <c r="DA110" s="225"/>
      <c r="DB110" s="225"/>
      <c r="DC110" s="225"/>
      <c r="DD110" s="225"/>
      <c r="DE110" s="225"/>
      <c r="DF110" s="225"/>
      <c r="DG110" s="225"/>
      <c r="DH110" s="225"/>
      <c r="DI110" s="225"/>
      <c r="DJ110" s="225"/>
      <c r="DK110" s="225"/>
      <c r="DL110" s="225"/>
      <c r="DM110" s="225"/>
      <c r="DN110" s="225"/>
      <c r="DO110" s="225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  <c r="FE110" s="17"/>
      <c r="FF110" s="17"/>
      <c r="FG110" s="17"/>
      <c r="FH110" s="17"/>
      <c r="FI110" s="17"/>
      <c r="FJ110" s="17"/>
      <c r="FK110" s="17"/>
      <c r="FL110" s="17"/>
      <c r="FM110" s="17"/>
      <c r="FN110" s="17"/>
      <c r="FO110" s="17"/>
      <c r="FP110" s="17"/>
      <c r="FQ110" s="17"/>
      <c r="FR110" s="17"/>
      <c r="FS110" s="17"/>
      <c r="FT110" s="17"/>
      <c r="FU110" s="17"/>
      <c r="FV110" s="17"/>
      <c r="FW110" s="17"/>
      <c r="FX110" s="17"/>
      <c r="FY110" s="17"/>
      <c r="FZ110" s="17"/>
      <c r="GA110" s="17"/>
      <c r="GB110" s="17"/>
      <c r="GC110" s="17"/>
      <c r="GD110" s="17"/>
      <c r="GE110" s="17"/>
      <c r="GF110" s="17"/>
      <c r="GG110" s="17"/>
      <c r="GH110" s="17"/>
      <c r="GI110" s="17"/>
      <c r="GJ110" s="17"/>
      <c r="GK110" s="17"/>
      <c r="GL110" s="17"/>
      <c r="GM110" s="20"/>
      <c r="GN110" s="17"/>
      <c r="GO110" s="17"/>
      <c r="GP110" s="17"/>
      <c r="GQ110" s="17"/>
      <c r="GR110" s="17"/>
      <c r="GS110" s="17"/>
      <c r="GT110" s="17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 s="3" customFormat="1" ht="5.0999999999999996" customHeight="1" x14ac:dyDescent="0.15">
      <c r="A111" s="1"/>
      <c r="B111" s="1"/>
      <c r="C111" s="8"/>
      <c r="D111" s="1"/>
      <c r="E111" s="1"/>
      <c r="F111" s="1"/>
      <c r="G111" s="1"/>
      <c r="H111" s="219"/>
      <c r="I111" s="219"/>
      <c r="J111" s="219"/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7"/>
      <c r="AL111" s="17"/>
      <c r="AM111" s="17"/>
      <c r="AN111" s="17"/>
      <c r="AO111" s="17"/>
      <c r="AP111" s="18"/>
      <c r="AQ111" s="18"/>
      <c r="AR111" s="18"/>
      <c r="AS111" s="18"/>
      <c r="AT111" s="18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18"/>
      <c r="BJ111" s="18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21"/>
      <c r="DP111" s="22"/>
      <c r="DQ111" s="22"/>
      <c r="DR111" s="22"/>
      <c r="DS111" s="22"/>
      <c r="DT111" s="22"/>
      <c r="DU111" s="22"/>
      <c r="DV111" s="22"/>
      <c r="DW111" s="22"/>
      <c r="DX111" s="22"/>
      <c r="DY111" s="22"/>
      <c r="DZ111" s="22"/>
      <c r="EA111" s="22"/>
      <c r="EB111" s="17"/>
      <c r="EC111" s="17"/>
      <c r="ED111" s="17"/>
      <c r="EE111" s="17"/>
      <c r="EF111" s="17"/>
      <c r="EG111" s="17"/>
      <c r="EH111" s="17"/>
      <c r="EI111" s="17"/>
      <c r="EJ111" s="17"/>
      <c r="EK111" s="181"/>
      <c r="EL111" s="181"/>
      <c r="EM111" s="181"/>
      <c r="EN111" s="181"/>
      <c r="EO111" s="181"/>
      <c r="EP111" s="181"/>
      <c r="EQ111" s="181"/>
      <c r="ER111" s="181"/>
      <c r="ES111" s="181"/>
      <c r="ET111" s="181"/>
      <c r="EU111" s="181"/>
      <c r="EV111" s="181"/>
      <c r="EW111" s="181"/>
      <c r="EX111" s="181"/>
      <c r="EY111" s="181"/>
      <c r="EZ111" s="181"/>
      <c r="FA111" s="181"/>
      <c r="FB111" s="181"/>
      <c r="FC111" s="181"/>
      <c r="FD111" s="181"/>
      <c r="FE111" s="181"/>
      <c r="FF111" s="181"/>
      <c r="FG111" s="181"/>
      <c r="FH111" s="181"/>
      <c r="FI111" s="181"/>
      <c r="FJ111" s="181"/>
      <c r="FK111" s="181"/>
      <c r="FL111" s="181"/>
      <c r="FM111" s="181"/>
      <c r="FN111" s="181"/>
      <c r="FO111" s="181"/>
      <c r="FP111" s="181"/>
      <c r="FQ111" s="181"/>
      <c r="FR111" s="181"/>
      <c r="FS111" s="181"/>
      <c r="FT111" s="181"/>
      <c r="FU111" s="181"/>
      <c r="FV111" s="181"/>
      <c r="FW111" s="181"/>
      <c r="FX111" s="181"/>
      <c r="FY111" s="181"/>
      <c r="FZ111" s="181"/>
      <c r="GA111" s="181"/>
      <c r="GB111" s="181"/>
      <c r="GC111" s="17"/>
      <c r="GD111" s="17"/>
      <c r="GE111" s="17"/>
      <c r="GF111" s="17"/>
      <c r="GG111" s="17"/>
      <c r="GH111" s="17"/>
      <c r="GI111" s="17"/>
      <c r="GJ111" s="17"/>
      <c r="GK111" s="17"/>
      <c r="GL111" s="17"/>
      <c r="GM111" s="20"/>
      <c r="GN111" s="17"/>
      <c r="GO111" s="17"/>
      <c r="GP111" s="17"/>
      <c r="GQ111" s="17"/>
      <c r="GR111" s="17"/>
      <c r="GS111" s="17"/>
      <c r="GT111" s="17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 s="3" customFormat="1" ht="5.0999999999999996" customHeight="1" x14ac:dyDescent="0.15">
      <c r="A112" s="1"/>
      <c r="B112" s="1"/>
      <c r="C112" s="8"/>
      <c r="D112" s="1"/>
      <c r="E112" s="1"/>
      <c r="F112" s="1"/>
      <c r="G112" s="1"/>
      <c r="H112" s="219"/>
      <c r="I112" s="219"/>
      <c r="J112" s="219"/>
      <c r="K112" s="219"/>
      <c r="L112" s="219"/>
      <c r="M112" s="219"/>
      <c r="N112" s="219"/>
      <c r="O112" s="219"/>
      <c r="P112" s="219"/>
      <c r="Q112" s="219"/>
      <c r="R112" s="219"/>
      <c r="S112" s="219"/>
      <c r="T112" s="219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80" t="s">
        <v>27</v>
      </c>
      <c r="DP112" s="213"/>
      <c r="DQ112" s="213"/>
      <c r="DR112" s="213"/>
      <c r="DS112" s="213"/>
      <c r="DT112" s="213"/>
      <c r="DU112" s="213"/>
      <c r="DV112" s="213"/>
      <c r="DW112" s="213"/>
      <c r="DX112" s="213"/>
      <c r="DY112" s="213"/>
      <c r="DZ112" s="213"/>
      <c r="EA112" s="213"/>
      <c r="EB112" s="17"/>
      <c r="EC112" s="17"/>
      <c r="ED112" s="17"/>
      <c r="EE112" s="17"/>
      <c r="EF112" s="17"/>
      <c r="EG112" s="17"/>
      <c r="EH112" s="17"/>
      <c r="EI112" s="17"/>
      <c r="EJ112" s="17"/>
      <c r="EK112" s="181"/>
      <c r="EL112" s="181"/>
      <c r="EM112" s="181"/>
      <c r="EN112" s="181"/>
      <c r="EO112" s="181"/>
      <c r="EP112" s="181"/>
      <c r="EQ112" s="181"/>
      <c r="ER112" s="181"/>
      <c r="ES112" s="181"/>
      <c r="ET112" s="181"/>
      <c r="EU112" s="181"/>
      <c r="EV112" s="181"/>
      <c r="EW112" s="181"/>
      <c r="EX112" s="181"/>
      <c r="EY112" s="181"/>
      <c r="EZ112" s="181"/>
      <c r="FA112" s="181"/>
      <c r="FB112" s="181"/>
      <c r="FC112" s="181"/>
      <c r="FD112" s="181"/>
      <c r="FE112" s="181"/>
      <c r="FF112" s="181"/>
      <c r="FG112" s="181"/>
      <c r="FH112" s="181"/>
      <c r="FI112" s="181"/>
      <c r="FJ112" s="181"/>
      <c r="FK112" s="181"/>
      <c r="FL112" s="181"/>
      <c r="FM112" s="181"/>
      <c r="FN112" s="181"/>
      <c r="FO112" s="181"/>
      <c r="FP112" s="181"/>
      <c r="FQ112" s="181"/>
      <c r="FR112" s="181"/>
      <c r="FS112" s="181"/>
      <c r="FT112" s="181"/>
      <c r="FU112" s="181"/>
      <c r="FV112" s="181"/>
      <c r="FW112" s="181"/>
      <c r="FX112" s="181"/>
      <c r="FY112" s="181"/>
      <c r="FZ112" s="181"/>
      <c r="GA112" s="181"/>
      <c r="GB112" s="181"/>
      <c r="GC112" s="17"/>
      <c r="GD112" s="28"/>
      <c r="GE112" s="28"/>
      <c r="GF112" s="28"/>
      <c r="GG112" s="216" t="s">
        <v>28</v>
      </c>
      <c r="GH112" s="216"/>
      <c r="GI112" s="216"/>
      <c r="GJ112" s="216"/>
      <c r="GK112" s="17"/>
      <c r="GL112" s="17"/>
      <c r="GM112" s="20"/>
      <c r="GN112" s="17"/>
      <c r="GO112" s="17"/>
      <c r="GP112" s="17"/>
      <c r="GQ112" s="17"/>
      <c r="GR112" s="17"/>
      <c r="GS112" s="17"/>
      <c r="GT112" s="17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 s="3" customFormat="1" ht="5.0999999999999996" customHeight="1" x14ac:dyDescent="0.15">
      <c r="A113" s="1"/>
      <c r="B113" s="1"/>
      <c r="C113" s="8"/>
      <c r="D113" s="1"/>
      <c r="E113" s="1"/>
      <c r="F113" s="1"/>
      <c r="G113" s="1"/>
      <c r="H113" s="219"/>
      <c r="I113" s="219"/>
      <c r="J113" s="219"/>
      <c r="K113" s="219"/>
      <c r="L113" s="219"/>
      <c r="M113" s="219"/>
      <c r="N113" s="219"/>
      <c r="O113" s="219"/>
      <c r="P113" s="219"/>
      <c r="Q113" s="219"/>
      <c r="R113" s="219"/>
      <c r="S113" s="219"/>
      <c r="T113" s="219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213"/>
      <c r="DP113" s="213"/>
      <c r="DQ113" s="213"/>
      <c r="DR113" s="213"/>
      <c r="DS113" s="213"/>
      <c r="DT113" s="213"/>
      <c r="DU113" s="213"/>
      <c r="DV113" s="213"/>
      <c r="DW113" s="213"/>
      <c r="DX113" s="213"/>
      <c r="DY113" s="213"/>
      <c r="DZ113" s="213"/>
      <c r="EA113" s="213"/>
      <c r="EB113" s="17"/>
      <c r="EC113" s="17"/>
      <c r="ED113" s="17"/>
      <c r="EE113" s="17"/>
      <c r="EF113" s="17"/>
      <c r="EG113" s="17"/>
      <c r="EH113" s="17"/>
      <c r="EI113" s="17"/>
      <c r="EJ113" s="17"/>
      <c r="EK113" s="181"/>
      <c r="EL113" s="181"/>
      <c r="EM113" s="181"/>
      <c r="EN113" s="181"/>
      <c r="EO113" s="181"/>
      <c r="EP113" s="181"/>
      <c r="EQ113" s="181"/>
      <c r="ER113" s="181"/>
      <c r="ES113" s="181"/>
      <c r="ET113" s="181"/>
      <c r="EU113" s="181"/>
      <c r="EV113" s="181"/>
      <c r="EW113" s="181"/>
      <c r="EX113" s="181"/>
      <c r="EY113" s="181"/>
      <c r="EZ113" s="181"/>
      <c r="FA113" s="181"/>
      <c r="FB113" s="181"/>
      <c r="FC113" s="181"/>
      <c r="FD113" s="181"/>
      <c r="FE113" s="181"/>
      <c r="FF113" s="181"/>
      <c r="FG113" s="181"/>
      <c r="FH113" s="181"/>
      <c r="FI113" s="181"/>
      <c r="FJ113" s="181"/>
      <c r="FK113" s="181"/>
      <c r="FL113" s="181"/>
      <c r="FM113" s="181"/>
      <c r="FN113" s="181"/>
      <c r="FO113" s="181"/>
      <c r="FP113" s="181"/>
      <c r="FQ113" s="181"/>
      <c r="FR113" s="181"/>
      <c r="FS113" s="181"/>
      <c r="FT113" s="181"/>
      <c r="FU113" s="181"/>
      <c r="FV113" s="181"/>
      <c r="FW113" s="181"/>
      <c r="FX113" s="181"/>
      <c r="FY113" s="181"/>
      <c r="FZ113" s="181"/>
      <c r="GA113" s="181"/>
      <c r="GB113" s="181"/>
      <c r="GC113" s="17"/>
      <c r="GD113" s="28"/>
      <c r="GE113" s="28"/>
      <c r="GF113" s="28"/>
      <c r="GG113" s="216"/>
      <c r="GH113" s="216"/>
      <c r="GI113" s="216"/>
      <c r="GJ113" s="216"/>
      <c r="GK113" s="17"/>
      <c r="GL113" s="17"/>
      <c r="GM113" s="20"/>
      <c r="GN113" s="17"/>
      <c r="GO113" s="17"/>
      <c r="GP113" s="17"/>
      <c r="GQ113" s="17"/>
      <c r="GR113" s="17"/>
      <c r="GS113" s="17"/>
      <c r="GT113" s="17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 s="3" customFormat="1" ht="5.0999999999999996" customHeight="1" x14ac:dyDescent="0.15">
      <c r="A114" s="1"/>
      <c r="B114" s="1"/>
      <c r="C114" s="8"/>
      <c r="D114" s="1"/>
      <c r="E114" s="1"/>
      <c r="F114" s="1"/>
      <c r="G114" s="1"/>
      <c r="H114" s="219"/>
      <c r="I114" s="219"/>
      <c r="J114" s="219"/>
      <c r="K114" s="219"/>
      <c r="L114" s="219"/>
      <c r="M114" s="219"/>
      <c r="N114" s="219"/>
      <c r="O114" s="219"/>
      <c r="P114" s="219"/>
      <c r="Q114" s="219"/>
      <c r="R114" s="219"/>
      <c r="S114" s="219"/>
      <c r="T114" s="219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213"/>
      <c r="DP114" s="213"/>
      <c r="DQ114" s="213"/>
      <c r="DR114" s="213"/>
      <c r="DS114" s="213"/>
      <c r="DT114" s="213"/>
      <c r="DU114" s="213"/>
      <c r="DV114" s="213"/>
      <c r="DW114" s="213"/>
      <c r="DX114" s="213"/>
      <c r="DY114" s="213"/>
      <c r="DZ114" s="213"/>
      <c r="EA114" s="213"/>
      <c r="EB114" s="17"/>
      <c r="EC114" s="17"/>
      <c r="ED114" s="17"/>
      <c r="EE114" s="17"/>
      <c r="EF114" s="17"/>
      <c r="EG114" s="17"/>
      <c r="EH114" s="17"/>
      <c r="EI114" s="17"/>
      <c r="EJ114" s="17"/>
      <c r="EK114" s="181"/>
      <c r="EL114" s="181"/>
      <c r="EM114" s="181"/>
      <c r="EN114" s="181"/>
      <c r="EO114" s="181"/>
      <c r="EP114" s="181"/>
      <c r="EQ114" s="181"/>
      <c r="ER114" s="181"/>
      <c r="ES114" s="181"/>
      <c r="ET114" s="181"/>
      <c r="EU114" s="181"/>
      <c r="EV114" s="181"/>
      <c r="EW114" s="181"/>
      <c r="EX114" s="181"/>
      <c r="EY114" s="181"/>
      <c r="EZ114" s="181"/>
      <c r="FA114" s="181"/>
      <c r="FB114" s="181"/>
      <c r="FC114" s="181"/>
      <c r="FD114" s="181"/>
      <c r="FE114" s="181"/>
      <c r="FF114" s="181"/>
      <c r="FG114" s="181"/>
      <c r="FH114" s="181"/>
      <c r="FI114" s="181"/>
      <c r="FJ114" s="181"/>
      <c r="FK114" s="181"/>
      <c r="FL114" s="181"/>
      <c r="FM114" s="181"/>
      <c r="FN114" s="181"/>
      <c r="FO114" s="181"/>
      <c r="FP114" s="181"/>
      <c r="FQ114" s="181"/>
      <c r="FR114" s="181"/>
      <c r="FS114" s="181"/>
      <c r="FT114" s="181"/>
      <c r="FU114" s="181"/>
      <c r="FV114" s="181"/>
      <c r="FW114" s="181"/>
      <c r="FX114" s="181"/>
      <c r="FY114" s="181"/>
      <c r="FZ114" s="181"/>
      <c r="GA114" s="181"/>
      <c r="GB114" s="181"/>
      <c r="GC114" s="17"/>
      <c r="GD114" s="28"/>
      <c r="GE114" s="28"/>
      <c r="GF114" s="28"/>
      <c r="GG114" s="216"/>
      <c r="GH114" s="216"/>
      <c r="GI114" s="216"/>
      <c r="GJ114" s="216"/>
      <c r="GK114" s="17"/>
      <c r="GL114" s="17"/>
      <c r="GM114" s="20"/>
      <c r="GN114" s="17"/>
      <c r="GO114" s="17"/>
      <c r="GP114" s="17"/>
      <c r="GQ114" s="17"/>
      <c r="GR114" s="17"/>
      <c r="GS114" s="17"/>
      <c r="GT114" s="17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 s="3" customFormat="1" ht="5.0999999999999996" customHeight="1" x14ac:dyDescent="0.15">
      <c r="A115" s="1"/>
      <c r="B115" s="1"/>
      <c r="C115" s="8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81"/>
      <c r="EL115" s="181"/>
      <c r="EM115" s="181"/>
      <c r="EN115" s="181"/>
      <c r="EO115" s="181"/>
      <c r="EP115" s="181"/>
      <c r="EQ115" s="181"/>
      <c r="ER115" s="181"/>
      <c r="ES115" s="181"/>
      <c r="ET115" s="181"/>
      <c r="EU115" s="181"/>
      <c r="EV115" s="181"/>
      <c r="EW115" s="181"/>
      <c r="EX115" s="181"/>
      <c r="EY115" s="181"/>
      <c r="EZ115" s="181"/>
      <c r="FA115" s="181"/>
      <c r="FB115" s="181"/>
      <c r="FC115" s="181"/>
      <c r="FD115" s="181"/>
      <c r="FE115" s="181"/>
      <c r="FF115" s="181"/>
      <c r="FG115" s="181"/>
      <c r="FH115" s="181"/>
      <c r="FI115" s="181"/>
      <c r="FJ115" s="181"/>
      <c r="FK115" s="181"/>
      <c r="FL115" s="181"/>
      <c r="FM115" s="181"/>
      <c r="FN115" s="181"/>
      <c r="FO115" s="181"/>
      <c r="FP115" s="181"/>
      <c r="FQ115" s="181"/>
      <c r="FR115" s="181"/>
      <c r="FS115" s="181"/>
      <c r="FT115" s="181"/>
      <c r="FU115" s="181"/>
      <c r="FV115" s="181"/>
      <c r="FW115" s="181"/>
      <c r="FX115" s="181"/>
      <c r="FY115" s="181"/>
      <c r="FZ115" s="181"/>
      <c r="GA115" s="181"/>
      <c r="GB115" s="181"/>
      <c r="GC115" s="17"/>
      <c r="GD115" s="17"/>
      <c r="GE115" s="17"/>
      <c r="GF115" s="17"/>
      <c r="GG115" s="17"/>
      <c r="GH115" s="17"/>
      <c r="GI115" s="17"/>
      <c r="GJ115" s="17"/>
      <c r="GK115" s="17"/>
      <c r="GL115" s="17"/>
      <c r="GM115" s="20"/>
      <c r="GN115" s="17"/>
      <c r="GO115" s="17"/>
      <c r="GP115" s="17"/>
      <c r="GQ115" s="17"/>
      <c r="GR115" s="17"/>
      <c r="GS115" s="17"/>
      <c r="GT115" s="17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 s="3" customFormat="1" ht="5.0999999999999996" customHeight="1" x14ac:dyDescent="0.15">
      <c r="A116" s="1"/>
      <c r="B116" s="1"/>
      <c r="C116" s="8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81"/>
      <c r="EL116" s="181"/>
      <c r="EM116" s="181"/>
      <c r="EN116" s="181"/>
      <c r="EO116" s="181"/>
      <c r="EP116" s="181"/>
      <c r="EQ116" s="181"/>
      <c r="ER116" s="181"/>
      <c r="ES116" s="181"/>
      <c r="ET116" s="181"/>
      <c r="EU116" s="181"/>
      <c r="EV116" s="181"/>
      <c r="EW116" s="181"/>
      <c r="EX116" s="181"/>
      <c r="EY116" s="181"/>
      <c r="EZ116" s="181"/>
      <c r="FA116" s="181"/>
      <c r="FB116" s="181"/>
      <c r="FC116" s="181"/>
      <c r="FD116" s="181"/>
      <c r="FE116" s="181"/>
      <c r="FF116" s="181"/>
      <c r="FG116" s="181"/>
      <c r="FH116" s="181"/>
      <c r="FI116" s="181"/>
      <c r="FJ116" s="181"/>
      <c r="FK116" s="181"/>
      <c r="FL116" s="181"/>
      <c r="FM116" s="181"/>
      <c r="FN116" s="181"/>
      <c r="FO116" s="181"/>
      <c r="FP116" s="181"/>
      <c r="FQ116" s="181"/>
      <c r="FR116" s="181"/>
      <c r="FS116" s="181"/>
      <c r="FT116" s="181"/>
      <c r="FU116" s="181"/>
      <c r="FV116" s="181"/>
      <c r="FW116" s="181"/>
      <c r="FX116" s="181"/>
      <c r="FY116" s="181"/>
      <c r="FZ116" s="181"/>
      <c r="GA116" s="181"/>
      <c r="GB116" s="181"/>
      <c r="GC116" s="17"/>
      <c r="GD116" s="17"/>
      <c r="GE116" s="17"/>
      <c r="GF116" s="17"/>
      <c r="GG116" s="17"/>
      <c r="GH116" s="17"/>
      <c r="GI116" s="17"/>
      <c r="GJ116" s="17"/>
      <c r="GK116" s="17"/>
      <c r="GL116" s="17"/>
      <c r="GM116" s="20"/>
      <c r="GN116" s="17"/>
      <c r="GO116" s="17"/>
      <c r="GP116" s="17"/>
      <c r="GQ116" s="17"/>
      <c r="GR116" s="17"/>
      <c r="GS116" s="17"/>
      <c r="GT116" s="17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 s="3" customFormat="1" ht="5.0999999999999996" customHeight="1" x14ac:dyDescent="0.15">
      <c r="A117" s="1"/>
      <c r="B117" s="1"/>
      <c r="C117" s="14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  <c r="DA117" s="29"/>
      <c r="DB117" s="29"/>
      <c r="DC117" s="29"/>
      <c r="DD117" s="29"/>
      <c r="DE117" s="29"/>
      <c r="DF117" s="29"/>
      <c r="DG117" s="29"/>
      <c r="DH117" s="29"/>
      <c r="DI117" s="29"/>
      <c r="DJ117" s="29"/>
      <c r="DK117" s="29"/>
      <c r="DL117" s="29"/>
      <c r="DM117" s="29"/>
      <c r="DN117" s="29"/>
      <c r="DO117" s="29"/>
      <c r="DP117" s="29"/>
      <c r="DQ117" s="29"/>
      <c r="DR117" s="29"/>
      <c r="DS117" s="29"/>
      <c r="DT117" s="29"/>
      <c r="DU117" s="29"/>
      <c r="DV117" s="29"/>
      <c r="DW117" s="29"/>
      <c r="DX117" s="29"/>
      <c r="DY117" s="29"/>
      <c r="DZ117" s="29"/>
      <c r="EA117" s="29"/>
      <c r="EB117" s="29"/>
      <c r="EC117" s="29"/>
      <c r="ED117" s="29"/>
      <c r="EE117" s="29"/>
      <c r="EF117" s="29"/>
      <c r="EG117" s="29"/>
      <c r="EH117" s="29"/>
      <c r="EI117" s="29"/>
      <c r="EJ117" s="29"/>
      <c r="EK117" s="29"/>
      <c r="EL117" s="29"/>
      <c r="EM117" s="29"/>
      <c r="EN117" s="29"/>
      <c r="EO117" s="29"/>
      <c r="EP117" s="29"/>
      <c r="EQ117" s="29"/>
      <c r="ER117" s="29"/>
      <c r="ES117" s="29"/>
      <c r="ET117" s="29"/>
      <c r="EU117" s="29"/>
      <c r="EV117" s="29"/>
      <c r="EW117" s="29"/>
      <c r="EX117" s="29"/>
      <c r="EY117" s="29"/>
      <c r="EZ117" s="29"/>
      <c r="FA117" s="29"/>
      <c r="FB117" s="29"/>
      <c r="FC117" s="29"/>
      <c r="FD117" s="29"/>
      <c r="FE117" s="29"/>
      <c r="FF117" s="29"/>
      <c r="FG117" s="29"/>
      <c r="FH117" s="29"/>
      <c r="FI117" s="29"/>
      <c r="FJ117" s="29"/>
      <c r="FK117" s="29"/>
      <c r="FL117" s="29"/>
      <c r="FM117" s="29"/>
      <c r="FN117" s="29"/>
      <c r="FO117" s="29"/>
      <c r="FP117" s="29"/>
      <c r="FQ117" s="29"/>
      <c r="FR117" s="29"/>
      <c r="FS117" s="29"/>
      <c r="FT117" s="29"/>
      <c r="FU117" s="29"/>
      <c r="FV117" s="29"/>
      <c r="FW117" s="29"/>
      <c r="FX117" s="29"/>
      <c r="FY117" s="29"/>
      <c r="FZ117" s="29"/>
      <c r="GA117" s="29"/>
      <c r="GB117" s="29"/>
      <c r="GC117" s="29"/>
      <c r="GD117" s="29"/>
      <c r="GE117" s="29"/>
      <c r="GF117" s="29"/>
      <c r="GG117" s="29"/>
      <c r="GH117" s="29"/>
      <c r="GI117" s="29"/>
      <c r="GJ117" s="29"/>
      <c r="GK117" s="29"/>
      <c r="GL117" s="29"/>
      <c r="GM117" s="30"/>
      <c r="GN117" s="17"/>
      <c r="GO117" s="17"/>
      <c r="GP117" s="17"/>
      <c r="GQ117" s="17"/>
      <c r="GR117" s="17"/>
      <c r="GS117" s="17"/>
      <c r="GT117" s="17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 s="16" customFormat="1" ht="5.0999999999999996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</sheetData>
  <sheetProtection selectLockedCells="1"/>
  <mergeCells count="158">
    <mergeCell ref="DO80:EA82"/>
    <mergeCell ref="EK80:GH82"/>
    <mergeCell ref="AP83:CC85"/>
    <mergeCell ref="DO84:EA86"/>
    <mergeCell ref="GG86:GJ88"/>
    <mergeCell ref="AU87:BH90"/>
    <mergeCell ref="EK83:GB88"/>
    <mergeCell ref="GG112:GJ114"/>
    <mergeCell ref="H101:T114"/>
    <mergeCell ref="AO108:CA110"/>
    <mergeCell ref="DO112:EA114"/>
    <mergeCell ref="BK87:CX90"/>
    <mergeCell ref="W94:CB97"/>
    <mergeCell ref="AK98:AR102"/>
    <mergeCell ref="AS98:BA102"/>
    <mergeCell ref="BB98:BE102"/>
    <mergeCell ref="BF98:BL102"/>
    <mergeCell ref="BM98:BP102"/>
    <mergeCell ref="BQ98:BW102"/>
    <mergeCell ref="BX98:CA102"/>
    <mergeCell ref="EK111:GB116"/>
    <mergeCell ref="CC107:DO110"/>
    <mergeCell ref="W71:BS76"/>
    <mergeCell ref="AK77:AR81"/>
    <mergeCell ref="AS77:BA81"/>
    <mergeCell ref="BB77:BE81"/>
    <mergeCell ref="BF77:BL81"/>
    <mergeCell ref="BM77:BP81"/>
    <mergeCell ref="BQ77:BW81"/>
    <mergeCell ref="HU59:IA64"/>
    <mergeCell ref="IJ59:IV64"/>
    <mergeCell ref="I65:CW70"/>
    <mergeCell ref="CX65:DI70"/>
    <mergeCell ref="DJ65:DU70"/>
    <mergeCell ref="DV65:EG70"/>
    <mergeCell ref="EH65:FH70"/>
    <mergeCell ref="HI65:HM70"/>
    <mergeCell ref="HN65:HT70"/>
    <mergeCell ref="HU65:IA70"/>
    <mergeCell ref="CX59:DI64"/>
    <mergeCell ref="DJ59:DU64"/>
    <mergeCell ref="DV59:EG64"/>
    <mergeCell ref="EH59:FH64"/>
    <mergeCell ref="HI59:HM64"/>
    <mergeCell ref="HN59:HT64"/>
    <mergeCell ref="BX77:CA81"/>
    <mergeCell ref="EH53:FH58"/>
    <mergeCell ref="HI53:HM58"/>
    <mergeCell ref="HN53:HT58"/>
    <mergeCell ref="HU53:IA58"/>
    <mergeCell ref="I59:BA64"/>
    <mergeCell ref="BB59:BI64"/>
    <mergeCell ref="BJ59:BW64"/>
    <mergeCell ref="BX59:CE64"/>
    <mergeCell ref="CF59:CQ64"/>
    <mergeCell ref="CR59:CW64"/>
    <mergeCell ref="I53:BA58"/>
    <mergeCell ref="BB53:BI58"/>
    <mergeCell ref="BJ53:BW58"/>
    <mergeCell ref="BX53:CE58"/>
    <mergeCell ref="CF53:CQ58"/>
    <mergeCell ref="CR53:CW58"/>
    <mergeCell ref="CX53:DI58"/>
    <mergeCell ref="DJ53:DU58"/>
    <mergeCell ref="DV53:EG58"/>
    <mergeCell ref="HN41:HT46"/>
    <mergeCell ref="HU41:IA46"/>
    <mergeCell ref="I47:BA52"/>
    <mergeCell ref="BB47:BI52"/>
    <mergeCell ref="BJ47:BW52"/>
    <mergeCell ref="BX47:CE52"/>
    <mergeCell ref="CF47:CQ52"/>
    <mergeCell ref="CR47:CW52"/>
    <mergeCell ref="HU47:IA52"/>
    <mergeCell ref="CX47:DI52"/>
    <mergeCell ref="DJ47:DU52"/>
    <mergeCell ref="DV47:EG52"/>
    <mergeCell ref="EH47:FH52"/>
    <mergeCell ref="HI47:HM52"/>
    <mergeCell ref="HN47:HT52"/>
    <mergeCell ref="HU35:IA40"/>
    <mergeCell ref="I41:BA46"/>
    <mergeCell ref="BB41:BI46"/>
    <mergeCell ref="BJ41:BW46"/>
    <mergeCell ref="BX41:CE46"/>
    <mergeCell ref="CF41:CQ46"/>
    <mergeCell ref="CR41:CW46"/>
    <mergeCell ref="CX41:DI46"/>
    <mergeCell ref="DJ41:DU46"/>
    <mergeCell ref="DV41:EG46"/>
    <mergeCell ref="CX35:DI40"/>
    <mergeCell ref="DJ35:DU40"/>
    <mergeCell ref="DV35:EG40"/>
    <mergeCell ref="EH35:FH40"/>
    <mergeCell ref="HI35:HM40"/>
    <mergeCell ref="HN35:HT40"/>
    <mergeCell ref="I35:BA40"/>
    <mergeCell ref="BB35:BI40"/>
    <mergeCell ref="BJ35:BW40"/>
    <mergeCell ref="BX35:CE40"/>
    <mergeCell ref="CF35:CQ40"/>
    <mergeCell ref="CR35:CW40"/>
    <mergeCell ref="EH41:FH46"/>
    <mergeCell ref="HI41:HM46"/>
    <mergeCell ref="HN29:HT34"/>
    <mergeCell ref="HU29:IA34"/>
    <mergeCell ref="CF31:CQ34"/>
    <mergeCell ref="CR31:CW34"/>
    <mergeCell ref="CX31:DI34"/>
    <mergeCell ref="DJ31:DU34"/>
    <mergeCell ref="DV31:EG34"/>
    <mergeCell ref="DJ29:DU30"/>
    <mergeCell ref="DV29:EG30"/>
    <mergeCell ref="EH29:FH34"/>
    <mergeCell ref="FK29:FQ34"/>
    <mergeCell ref="FR29:GL34"/>
    <mergeCell ref="HI29:HM34"/>
    <mergeCell ref="EH23:FH28"/>
    <mergeCell ref="FK23:FQ28"/>
    <mergeCell ref="FR23:GL28"/>
    <mergeCell ref="I29:BA34"/>
    <mergeCell ref="BB29:BI34"/>
    <mergeCell ref="BJ29:BW34"/>
    <mergeCell ref="BX29:CE34"/>
    <mergeCell ref="CF29:CQ30"/>
    <mergeCell ref="CR29:CW30"/>
    <mergeCell ref="CX29:DI30"/>
    <mergeCell ref="I23:BA28"/>
    <mergeCell ref="BB23:BI28"/>
    <mergeCell ref="BJ23:BW28"/>
    <mergeCell ref="BX23:CE28"/>
    <mergeCell ref="CF23:CW28"/>
    <mergeCell ref="CX23:EG28"/>
    <mergeCell ref="BC6:CF10"/>
    <mergeCell ref="CG6:CY10"/>
    <mergeCell ref="CZ6:EC10"/>
    <mergeCell ref="BF15:BK21"/>
    <mergeCell ref="BL15:BQ21"/>
    <mergeCell ref="BR15:BW21"/>
    <mergeCell ref="BX15:CC21"/>
    <mergeCell ref="CD15:CI21"/>
    <mergeCell ref="CN18:EH20"/>
    <mergeCell ref="BF13:BK14"/>
    <mergeCell ref="BL13:BQ14"/>
    <mergeCell ref="BR13:BW14"/>
    <mergeCell ref="BX13:CC14"/>
    <mergeCell ref="CD13:CI14"/>
    <mergeCell ref="O13:AA21"/>
    <mergeCell ref="AB13:AG14"/>
    <mergeCell ref="AH13:AM14"/>
    <mergeCell ref="AN13:AS14"/>
    <mergeCell ref="AT13:AY14"/>
    <mergeCell ref="AZ13:BE14"/>
    <mergeCell ref="AB15:AG21"/>
    <mergeCell ref="AH15:AM21"/>
    <mergeCell ref="AN15:AS21"/>
    <mergeCell ref="AT15:AY21"/>
    <mergeCell ref="AZ15:BE21"/>
  </mergeCells>
  <phoneticPr fontId="2"/>
  <dataValidations count="1">
    <dataValidation type="list" allowBlank="1" showInputMessage="1" showErrorMessage="1" sqref="I59:BA64" xr:uid="{00000000-0002-0000-0000-000000000000}">
      <formula1>$HH$80:$HH$83</formula1>
    </dataValidation>
  </dataValidations>
  <pageMargins left="0.78" right="0.26" top="0.53" bottom="0.2" header="0.2" footer="0.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</vt:lpstr>
      <vt:lpstr>領収書!Print_Area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SUITOU</dc:creator>
  <cp:lastModifiedBy>KOTEI</cp:lastModifiedBy>
  <cp:lastPrinted>2022-04-13T06:55:48Z</cp:lastPrinted>
  <dcterms:created xsi:type="dcterms:W3CDTF">2017-11-06T01:53:02Z</dcterms:created>
  <dcterms:modified xsi:type="dcterms:W3CDTF">2023-01-20T04:52:01Z</dcterms:modified>
</cp:coreProperties>
</file>