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325" activeTab="1"/>
  </bookViews>
  <sheets>
    <sheet name="数式入り" sheetId="1" r:id="rId1"/>
    <sheet name="数式なし（全て手入力）" sheetId="2" r:id="rId2"/>
  </sheets>
  <definedNames>
    <definedName name="_xlnm.Print_Area" localSheetId="1">'数式なし（全て手入力）'!$A$1:$HG$117</definedName>
    <definedName name="_xlnm.Print_Area" localSheetId="0">'数式入り'!$A$6:$HG$120</definedName>
  </definedNames>
  <calcPr fullCalcOnLoad="1"/>
</workbook>
</file>

<file path=xl/sharedStrings.xml><?xml version="1.0" encoding="utf-8"?>
<sst xmlns="http://schemas.openxmlformats.org/spreadsheetml/2006/main" count="91" uniqueCount="45">
  <si>
    <t>を入力する</t>
  </si>
  <si>
    <t>（金額の頭に￥記号を付すること）</t>
  </si>
  <si>
    <r>
      <rPr>
        <b/>
        <sz val="14"/>
        <color indexed="9"/>
        <rFont val="HG丸ｺﾞｼｯｸM-PRO"/>
        <family val="3"/>
      </rPr>
      <t>使い方</t>
    </r>
    <r>
      <rPr>
        <sz val="14"/>
        <color indexed="9"/>
        <rFont val="HG丸ｺﾞｼｯｸM-PRO"/>
        <family val="3"/>
      </rPr>
      <t>　①数量、単価を入力する（金額が自動入力されます）　②「品目」の一番下の段でリストから外税が内税かを選ぶ　③その他必要事項</t>
    </r>
  </si>
  <si>
    <t>千</t>
  </si>
  <si>
    <t>請求書</t>
  </si>
  <si>
    <t>金額</t>
  </si>
  <si>
    <t>藤沢　美和</t>
  </si>
  <si>
    <t>上記金額を請求します。</t>
  </si>
  <si>
    <t>兼</t>
  </si>
  <si>
    <t>百</t>
  </si>
  <si>
    <t>数量</t>
  </si>
  <si>
    <t>領収書</t>
  </si>
  <si>
    <t>※　数量、単価の入力が
不要な場合は「金額」欄
に直接入力も可能です。
（そこの数式は消えますが）
　</t>
  </si>
  <si>
    <t>十</t>
  </si>
  <si>
    <t>単位
呼称</t>
  </si>
  <si>
    <t>万</t>
  </si>
  <si>
    <t>円</t>
  </si>
  <si>
    <t>ビニールプール破損補償金</t>
  </si>
  <si>
    <t>品目</t>
  </si>
  <si>
    <t>形状
寸法</t>
  </si>
  <si>
    <t>単価</t>
  </si>
  <si>
    <t>摘要</t>
  </si>
  <si>
    <t>目</t>
  </si>
  <si>
    <t>月</t>
  </si>
  <si>
    <t>式</t>
  </si>
  <si>
    <t>節</t>
  </si>
  <si>
    <t>合計</t>
  </si>
  <si>
    <t>令和</t>
  </si>
  <si>
    <t>年</t>
  </si>
  <si>
    <t>日</t>
  </si>
  <si>
    <t>住所</t>
  </si>
  <si>
    <t>米子市和田町３４６８番地</t>
  </si>
  <si>
    <t>消費税及び地方消費税</t>
  </si>
  <si>
    <t>（内消費税及び地方消費税）</t>
  </si>
  <si>
    <t>米子市水道事業管理者</t>
  </si>
  <si>
    <t>氏名</t>
  </si>
  <si>
    <t>印</t>
  </si>
  <si>
    <t>水道局長</t>
  </si>
  <si>
    <t>上記金額を領収しました。</t>
  </si>
  <si>
    <t>朝　妻　博　樹　様</t>
  </si>
  <si>
    <t>収入印紙</t>
  </si>
  <si>
    <t>伊原　諭　様</t>
  </si>
  <si>
    <t>米子市水道局企業出納員</t>
  </si>
  <si>
    <t>登録番号</t>
  </si>
  <si>
    <t>税率10％対象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</si>
</sst>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4"/>
      <color indexed="9"/>
      <name val="HG丸ｺﾞｼｯｸM-PRO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b/>
      <sz val="14"/>
      <color indexed="9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/>
    </xf>
    <xf numFmtId="0" fontId="22" fillId="0" borderId="14" xfId="0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Fill="1" applyBorder="1" applyAlignment="1">
      <alignment horizontal="distributed" vertical="top"/>
    </xf>
    <xf numFmtId="0" fontId="35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22" fillId="0" borderId="0" xfId="0" applyFont="1" applyFill="1" applyBorder="1" applyAlignment="1">
      <alignment vertical="top"/>
    </xf>
    <xf numFmtId="0" fontId="33" fillId="0" borderId="0" xfId="0" applyFont="1" applyFill="1" applyAlignment="1">
      <alignment vertical="center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>
      <alignment vertical="center" textRotation="255"/>
    </xf>
    <xf numFmtId="0" fontId="22" fillId="0" borderId="19" xfId="0" applyFont="1" applyFill="1" applyBorder="1" applyAlignment="1">
      <alignment vertical="top"/>
    </xf>
    <xf numFmtId="0" fontId="27" fillId="0" borderId="19" xfId="0" applyFont="1" applyFill="1" applyBorder="1" applyAlignment="1">
      <alignment horizontal="distributed" vertical="center"/>
    </xf>
    <xf numFmtId="0" fontId="33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32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horizontal="distributed" vertical="top"/>
    </xf>
    <xf numFmtId="0" fontId="2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2" fillId="0" borderId="0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Alignment="1" applyProtection="1">
      <alignment horizontal="distributed" vertical="center" shrinkToFit="1"/>
      <protection locked="0"/>
    </xf>
    <xf numFmtId="0" fontId="30" fillId="0" borderId="0" xfId="0" applyFont="1" applyFill="1" applyBorder="1" applyAlignment="1" applyProtection="1">
      <alignment horizontal="distributed" vertical="center" shrinkToFit="1"/>
      <protection locked="0"/>
    </xf>
    <xf numFmtId="0" fontId="33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34" fillId="0" borderId="0" xfId="0" applyFont="1" applyFill="1" applyBorder="1" applyAlignment="1">
      <alignment horizontal="distributed" vertical="top"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right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Fill="1" applyBorder="1" applyAlignment="1" applyProtection="1">
      <alignment horizontal="center" vertical="center" shrinkToFit="1"/>
      <protection locked="0"/>
    </xf>
    <xf numFmtId="0" fontId="22" fillId="0" borderId="35" xfId="0" applyFont="1" applyFill="1" applyBorder="1" applyAlignment="1" applyProtection="1">
      <alignment horizontal="center" vertical="center" shrinkToFit="1"/>
      <protection locked="0"/>
    </xf>
    <xf numFmtId="0" fontId="22" fillId="0" borderId="28" xfId="0" applyFont="1" applyFill="1" applyBorder="1" applyAlignment="1" applyProtection="1">
      <alignment vertical="center" shrinkToFit="1"/>
      <protection locked="0"/>
    </xf>
    <xf numFmtId="0" fontId="22" fillId="0" borderId="33" xfId="0" applyFont="1" applyFill="1" applyBorder="1" applyAlignment="1" applyProtection="1">
      <alignment vertical="center" shrinkToFit="1"/>
      <protection locked="0"/>
    </xf>
    <xf numFmtId="0" fontId="30" fillId="0" borderId="36" xfId="0" applyFont="1" applyFill="1" applyBorder="1" applyAlignment="1" applyProtection="1">
      <alignment horizontal="center" vertical="center" shrinkToFit="1"/>
      <protection locked="0"/>
    </xf>
    <xf numFmtId="0" fontId="30" fillId="0" borderId="14" xfId="0" applyFont="1" applyFill="1" applyBorder="1" applyAlignment="1" applyProtection="1">
      <alignment horizontal="center" vertical="center" shrinkToFit="1"/>
      <protection locked="0"/>
    </xf>
    <xf numFmtId="0" fontId="30" fillId="0" borderId="15" xfId="0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 applyProtection="1">
      <alignment horizontal="center" vertical="center" shrinkToFit="1"/>
      <protection locked="0"/>
    </xf>
    <xf numFmtId="176" fontId="22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vertical="center" shrinkToFit="1"/>
      <protection locked="0"/>
    </xf>
    <xf numFmtId="0" fontId="30" fillId="0" borderId="14" xfId="0" applyFont="1" applyFill="1" applyBorder="1" applyAlignment="1" applyProtection="1">
      <alignment vertical="center" shrinkToFit="1"/>
      <protection locked="0"/>
    </xf>
    <xf numFmtId="0" fontId="30" fillId="0" borderId="15" xfId="0" applyFont="1" applyFill="1" applyBorder="1" applyAlignment="1" applyProtection="1">
      <alignment vertical="center" shrinkToFit="1"/>
      <protection locked="0"/>
    </xf>
    <xf numFmtId="0" fontId="30" fillId="0" borderId="23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 applyProtection="1">
      <alignment vertical="center" shrinkToFit="1"/>
      <protection locked="0"/>
    </xf>
    <xf numFmtId="0" fontId="30" fillId="0" borderId="17" xfId="0" applyFont="1" applyFill="1" applyBorder="1" applyAlignment="1" applyProtection="1">
      <alignment vertical="center" shrinkToFit="1"/>
      <protection locked="0"/>
    </xf>
    <xf numFmtId="0" fontId="30" fillId="0" borderId="37" xfId="0" applyFont="1" applyFill="1" applyBorder="1" applyAlignment="1" applyProtection="1">
      <alignment vertical="center" shrinkToFit="1"/>
      <protection locked="0"/>
    </xf>
    <xf numFmtId="0" fontId="30" fillId="0" borderId="19" xfId="0" applyFont="1" applyFill="1" applyBorder="1" applyAlignment="1" applyProtection="1">
      <alignment vertical="center" shrinkToFit="1"/>
      <protection locked="0"/>
    </xf>
    <xf numFmtId="0" fontId="30" fillId="0" borderId="20" xfId="0" applyFont="1" applyFill="1" applyBorder="1" applyAlignment="1" applyProtection="1">
      <alignment vertical="center" shrinkToFit="1"/>
      <protection locked="0"/>
    </xf>
    <xf numFmtId="0" fontId="22" fillId="0" borderId="13" xfId="0" applyFont="1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176" fontId="22" fillId="0" borderId="28" xfId="0" applyNumberFormat="1" applyFont="1" applyFill="1" applyBorder="1" applyAlignment="1" applyProtection="1">
      <alignment vertical="center" shrinkToFit="1"/>
      <protection locked="0"/>
    </xf>
    <xf numFmtId="176" fontId="0" fillId="0" borderId="28" xfId="0" applyNumberFormat="1" applyFill="1" applyBorder="1" applyAlignment="1" applyProtection="1">
      <alignment vertical="center" shrinkToFit="1"/>
      <protection locked="0"/>
    </xf>
    <xf numFmtId="176" fontId="22" fillId="0" borderId="29" xfId="0" applyNumberFormat="1" applyFont="1" applyFill="1" applyBorder="1" applyAlignment="1" applyProtection="1">
      <alignment vertical="center" shrinkToFit="1"/>
      <protection locked="0"/>
    </xf>
    <xf numFmtId="0" fontId="22" fillId="0" borderId="38" xfId="0" applyFont="1" applyFill="1" applyBorder="1" applyAlignment="1" applyProtection="1">
      <alignment vertical="center"/>
      <protection locked="0"/>
    </xf>
    <xf numFmtId="0" fontId="22" fillId="0" borderId="28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29" fillId="0" borderId="3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16" xfId="49" applyNumberFormat="1" applyFont="1" applyFill="1" applyBorder="1" applyAlignment="1" applyProtection="1">
      <alignment horizontal="right" vertical="top" shrinkToFit="1"/>
      <protection/>
    </xf>
    <xf numFmtId="176" fontId="22" fillId="0" borderId="0" xfId="49" applyNumberFormat="1" applyFont="1" applyFill="1" applyBorder="1" applyAlignment="1" applyProtection="1">
      <alignment horizontal="right" vertical="top" shrinkToFit="1"/>
      <protection/>
    </xf>
    <xf numFmtId="176" fontId="22" fillId="0" borderId="18" xfId="49" applyNumberFormat="1" applyFont="1" applyFill="1" applyBorder="1" applyAlignment="1" applyProtection="1">
      <alignment horizontal="right" vertical="top" shrinkToFit="1"/>
      <protection/>
    </xf>
    <xf numFmtId="176" fontId="22" fillId="0" borderId="19" xfId="49" applyNumberFormat="1" applyFont="1" applyFill="1" applyBorder="1" applyAlignment="1" applyProtection="1">
      <alignment horizontal="right" vertical="top" shrinkToFi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right" vertical="top"/>
    </xf>
    <xf numFmtId="0" fontId="31" fillId="0" borderId="14" xfId="0" applyFont="1" applyFill="1" applyBorder="1" applyAlignment="1">
      <alignment horizontal="right" vertical="top"/>
    </xf>
    <xf numFmtId="0" fontId="31" fillId="0" borderId="15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right" vertical="top"/>
    </xf>
    <xf numFmtId="0" fontId="31" fillId="0" borderId="17" xfId="0" applyFont="1" applyFill="1" applyBorder="1" applyAlignment="1">
      <alignment horizontal="right" vertical="top"/>
    </xf>
    <xf numFmtId="0" fontId="22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28" fillId="0" borderId="13" xfId="0" applyNumberFormat="1" applyFont="1" applyFill="1" applyBorder="1" applyAlignment="1" applyProtection="1">
      <alignment horizontal="center" vertical="top"/>
      <protection/>
    </xf>
    <xf numFmtId="176" fontId="28" fillId="0" borderId="14" xfId="0" applyNumberFormat="1" applyFont="1" applyFill="1" applyBorder="1" applyAlignment="1" applyProtection="1">
      <alignment horizontal="center" vertical="top"/>
      <protection/>
    </xf>
    <xf numFmtId="176" fontId="28" fillId="0" borderId="16" xfId="0" applyNumberFormat="1" applyFont="1" applyFill="1" applyBorder="1" applyAlignment="1" applyProtection="1">
      <alignment horizontal="center" vertical="top"/>
      <protection/>
    </xf>
    <xf numFmtId="176" fontId="2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4" xfId="0" applyFont="1" applyFill="1" applyBorder="1" applyAlignment="1" applyProtection="1">
      <alignment horizontal="right" vertical="center"/>
      <protection/>
    </xf>
    <xf numFmtId="0" fontId="31" fillId="0" borderId="14" xfId="0" applyFont="1" applyFill="1" applyBorder="1" applyAlignment="1" applyProtection="1">
      <alignment horizontal="right" vertical="center"/>
      <protection/>
    </xf>
    <xf numFmtId="0" fontId="31" fillId="0" borderId="15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31" fillId="0" borderId="17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2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41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26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22" fillId="0" borderId="26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8" fillId="0" borderId="12" xfId="0" applyFont="1" applyBorder="1" applyAlignment="1">
      <alignment horizontal="right" vertical="top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/>
    </xf>
    <xf numFmtId="0" fontId="22" fillId="0" borderId="2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100</xdr:row>
      <xdr:rowOff>9525</xdr:rowOff>
    </xdr:from>
    <xdr:to>
      <xdr:col>20</xdr:col>
      <xdr:colOff>0</xdr:colOff>
      <xdr:row>114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5934075"/>
          <a:ext cx="619125" cy="7905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19050</xdr:colOff>
      <xdr:row>85</xdr:row>
      <xdr:rowOff>9525</xdr:rowOff>
    </xdr:from>
    <xdr:to>
      <xdr:col>187</xdr:col>
      <xdr:colOff>38100</xdr:colOff>
      <xdr:row>88</xdr:row>
      <xdr:rowOff>0</xdr:rowOff>
    </xdr:to>
    <xdr:sp>
      <xdr:nvSpPr>
        <xdr:cNvPr id="2" name="Oval 2"/>
        <xdr:cNvSpPr>
          <a:spLocks/>
        </xdr:cNvSpPr>
      </xdr:nvSpPr>
      <xdr:spPr>
        <a:xfrm>
          <a:off x="8982075" y="507682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19050</xdr:colOff>
      <xdr:row>111</xdr:row>
      <xdr:rowOff>9525</xdr:rowOff>
    </xdr:from>
    <xdr:to>
      <xdr:col>188</xdr:col>
      <xdr:colOff>38100</xdr:colOff>
      <xdr:row>114</xdr:row>
      <xdr:rowOff>0</xdr:rowOff>
    </xdr:to>
    <xdr:sp>
      <xdr:nvSpPr>
        <xdr:cNvPr id="3" name="Oval 3"/>
        <xdr:cNvSpPr>
          <a:spLocks/>
        </xdr:cNvSpPr>
      </xdr:nvSpPr>
      <xdr:spPr>
        <a:xfrm>
          <a:off x="9029700" y="656272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0</xdr:rowOff>
    </xdr:from>
    <xdr:to>
      <xdr:col>95</xdr:col>
      <xdr:colOff>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>
          <a:off x="4743450" y="1866900"/>
          <a:ext cx="0" cy="20097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33</xdr:row>
      <xdr:rowOff>0</xdr:rowOff>
    </xdr:from>
    <xdr:to>
      <xdr:col>113</xdr:col>
      <xdr:colOff>0</xdr:colOff>
      <xdr:row>70</xdr:row>
      <xdr:rowOff>0</xdr:rowOff>
    </xdr:to>
    <xdr:sp>
      <xdr:nvSpPr>
        <xdr:cNvPr id="5" name="Line 5"/>
        <xdr:cNvSpPr>
          <a:spLocks/>
        </xdr:cNvSpPr>
      </xdr:nvSpPr>
      <xdr:spPr>
        <a:xfrm>
          <a:off x="5581650" y="186690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0</xdr:rowOff>
    </xdr:from>
    <xdr:to>
      <xdr:col>125</xdr:col>
      <xdr:colOff>0</xdr:colOff>
      <xdr:row>70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53150" y="186690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27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15049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7907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39</xdr:col>
      <xdr:colOff>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20764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45</xdr:col>
      <xdr:colOff>0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23622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51</xdr:col>
      <xdr:colOff>0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>
          <a:off x="26479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57</xdr:col>
      <xdr:colOff>0</xdr:colOff>
      <xdr:row>26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17</xdr:row>
      <xdr:rowOff>0</xdr:rowOff>
    </xdr:from>
    <xdr:to>
      <xdr:col>63</xdr:col>
      <xdr:colOff>0</xdr:colOff>
      <xdr:row>26</xdr:row>
      <xdr:rowOff>0</xdr:rowOff>
    </xdr:to>
    <xdr:sp>
      <xdr:nvSpPr>
        <xdr:cNvPr id="13" name="Line 13"/>
        <xdr:cNvSpPr>
          <a:spLocks/>
        </xdr:cNvSpPr>
      </xdr:nvSpPr>
      <xdr:spPr>
        <a:xfrm>
          <a:off x="32194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69</xdr:col>
      <xdr:colOff>0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>
          <a:off x="35052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17</xdr:row>
      <xdr:rowOff>0</xdr:rowOff>
    </xdr:from>
    <xdr:to>
      <xdr:col>75</xdr:col>
      <xdr:colOff>0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379095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>
          <a:off x="4076700" y="9715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184</xdr:col>
      <xdr:colOff>19050</xdr:colOff>
      <xdr:row>82</xdr:row>
      <xdr:rowOff>9525</xdr:rowOff>
    </xdr:from>
    <xdr:to>
      <xdr:col>187</xdr:col>
      <xdr:colOff>38100</xdr:colOff>
      <xdr:row>85</xdr:row>
      <xdr:rowOff>0</xdr:rowOff>
    </xdr:to>
    <xdr:sp>
      <xdr:nvSpPr>
        <xdr:cNvPr id="1" name="Oval 2"/>
        <xdr:cNvSpPr>
          <a:spLocks/>
        </xdr:cNvSpPr>
      </xdr:nvSpPr>
      <xdr:spPr>
        <a:xfrm>
          <a:off x="8982075" y="490537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28</xdr:row>
      <xdr:rowOff>0</xdr:rowOff>
    </xdr:from>
    <xdr:to>
      <xdr:col>95</xdr:col>
      <xdr:colOff>0</xdr:colOff>
      <xdr:row>59</xdr:row>
      <xdr:rowOff>0</xdr:rowOff>
    </xdr:to>
    <xdr:sp>
      <xdr:nvSpPr>
        <xdr:cNvPr id="2" name="Line 4"/>
        <xdr:cNvSpPr>
          <a:spLocks/>
        </xdr:cNvSpPr>
      </xdr:nvSpPr>
      <xdr:spPr>
        <a:xfrm>
          <a:off x="4743450" y="1581150"/>
          <a:ext cx="0" cy="20097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0</xdr:rowOff>
    </xdr:from>
    <xdr:to>
      <xdr:col>113</xdr:col>
      <xdr:colOff>0</xdr:colOff>
      <xdr:row>65</xdr:row>
      <xdr:rowOff>0</xdr:rowOff>
    </xdr:to>
    <xdr:sp>
      <xdr:nvSpPr>
        <xdr:cNvPr id="3" name="Line 5"/>
        <xdr:cNvSpPr>
          <a:spLocks/>
        </xdr:cNvSpPr>
      </xdr:nvSpPr>
      <xdr:spPr>
        <a:xfrm>
          <a:off x="5581650" y="158115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28</xdr:row>
      <xdr:rowOff>0</xdr:rowOff>
    </xdr:from>
    <xdr:to>
      <xdr:col>125</xdr:col>
      <xdr:colOff>0</xdr:colOff>
      <xdr:row>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6153150" y="1581150"/>
          <a:ext cx="0" cy="234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21</xdr:row>
      <xdr:rowOff>0</xdr:rowOff>
    </xdr:to>
    <xdr:sp>
      <xdr:nvSpPr>
        <xdr:cNvPr id="5" name="Line 7"/>
        <xdr:cNvSpPr>
          <a:spLocks/>
        </xdr:cNvSpPr>
      </xdr:nvSpPr>
      <xdr:spPr>
        <a:xfrm>
          <a:off x="15049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21</xdr:row>
      <xdr:rowOff>0</xdr:rowOff>
    </xdr:to>
    <xdr:sp>
      <xdr:nvSpPr>
        <xdr:cNvPr id="6" name="Line 8"/>
        <xdr:cNvSpPr>
          <a:spLocks/>
        </xdr:cNvSpPr>
      </xdr:nvSpPr>
      <xdr:spPr>
        <a:xfrm>
          <a:off x="17907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21</xdr:row>
      <xdr:rowOff>0</xdr:rowOff>
    </xdr:to>
    <xdr:sp>
      <xdr:nvSpPr>
        <xdr:cNvPr id="7" name="Line 9"/>
        <xdr:cNvSpPr>
          <a:spLocks/>
        </xdr:cNvSpPr>
      </xdr:nvSpPr>
      <xdr:spPr>
        <a:xfrm>
          <a:off x="20764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0</xdr:rowOff>
    </xdr:from>
    <xdr:to>
      <xdr:col>45</xdr:col>
      <xdr:colOff>0</xdr:colOff>
      <xdr:row>21</xdr:row>
      <xdr:rowOff>0</xdr:rowOff>
    </xdr:to>
    <xdr:sp>
      <xdr:nvSpPr>
        <xdr:cNvPr id="8" name="Line 10"/>
        <xdr:cNvSpPr>
          <a:spLocks/>
        </xdr:cNvSpPr>
      </xdr:nvSpPr>
      <xdr:spPr>
        <a:xfrm>
          <a:off x="23622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21</xdr:row>
      <xdr:rowOff>0</xdr:rowOff>
    </xdr:to>
    <xdr:sp>
      <xdr:nvSpPr>
        <xdr:cNvPr id="9" name="Line 11"/>
        <xdr:cNvSpPr>
          <a:spLocks/>
        </xdr:cNvSpPr>
      </xdr:nvSpPr>
      <xdr:spPr>
        <a:xfrm>
          <a:off x="26479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12</xdr:row>
      <xdr:rowOff>0</xdr:rowOff>
    </xdr:from>
    <xdr:to>
      <xdr:col>57</xdr:col>
      <xdr:colOff>0</xdr:colOff>
      <xdr:row>21</xdr:row>
      <xdr:rowOff>0</xdr:rowOff>
    </xdr:to>
    <xdr:sp>
      <xdr:nvSpPr>
        <xdr:cNvPr id="10" name="Line 12"/>
        <xdr:cNvSpPr>
          <a:spLocks/>
        </xdr:cNvSpPr>
      </xdr:nvSpPr>
      <xdr:spPr>
        <a:xfrm>
          <a:off x="29337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21</xdr:row>
      <xdr:rowOff>0</xdr:rowOff>
    </xdr:to>
    <xdr:sp>
      <xdr:nvSpPr>
        <xdr:cNvPr id="11" name="Line 13"/>
        <xdr:cNvSpPr>
          <a:spLocks/>
        </xdr:cNvSpPr>
      </xdr:nvSpPr>
      <xdr:spPr>
        <a:xfrm>
          <a:off x="32194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12</xdr:row>
      <xdr:rowOff>0</xdr:rowOff>
    </xdr:from>
    <xdr:to>
      <xdr:col>69</xdr:col>
      <xdr:colOff>0</xdr:colOff>
      <xdr:row>21</xdr:row>
      <xdr:rowOff>0</xdr:rowOff>
    </xdr:to>
    <xdr:sp>
      <xdr:nvSpPr>
        <xdr:cNvPr id="12" name="Line 14"/>
        <xdr:cNvSpPr>
          <a:spLocks/>
        </xdr:cNvSpPr>
      </xdr:nvSpPr>
      <xdr:spPr>
        <a:xfrm>
          <a:off x="35052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12</xdr:row>
      <xdr:rowOff>0</xdr:rowOff>
    </xdr:from>
    <xdr:to>
      <xdr:col>75</xdr:col>
      <xdr:colOff>0</xdr:colOff>
      <xdr:row>21</xdr:row>
      <xdr:rowOff>0</xdr:rowOff>
    </xdr:to>
    <xdr:sp>
      <xdr:nvSpPr>
        <xdr:cNvPr id="13" name="Line 15"/>
        <xdr:cNvSpPr>
          <a:spLocks/>
        </xdr:cNvSpPr>
      </xdr:nvSpPr>
      <xdr:spPr>
        <a:xfrm>
          <a:off x="379095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12</xdr:row>
      <xdr:rowOff>0</xdr:rowOff>
    </xdr:from>
    <xdr:to>
      <xdr:col>81</xdr:col>
      <xdr:colOff>0</xdr:colOff>
      <xdr:row>21</xdr:row>
      <xdr:rowOff>0</xdr:rowOff>
    </xdr:to>
    <xdr:sp>
      <xdr:nvSpPr>
        <xdr:cNvPr id="14" name="Line 16"/>
        <xdr:cNvSpPr>
          <a:spLocks/>
        </xdr:cNvSpPr>
      </xdr:nvSpPr>
      <xdr:spPr>
        <a:xfrm>
          <a:off x="4076700" y="68580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SheetLayoutView="85" zoomScalePageLayoutView="0" workbookViewId="0" topLeftCell="B1">
      <selection activeCell="EH46" sqref="EH46:FH51"/>
    </sheetView>
  </sheetViews>
  <sheetFormatPr defaultColWidth="0.6171875" defaultRowHeight="4.5" customHeight="1"/>
  <cols>
    <col min="1" max="1" width="0.6171875" style="1" hidden="1" customWidth="1"/>
    <col min="2" max="2" width="4.125" style="1" customWidth="1"/>
    <col min="3" max="96" width="0.6171875" style="1" customWidth="1"/>
    <col min="97" max="97" width="0.37109375" style="1" customWidth="1"/>
    <col min="98" max="215" width="0.6171875" style="1" customWidth="1"/>
    <col min="216" max="225" width="2.625" style="1" customWidth="1"/>
    <col min="226" max="226" width="0.6171875" style="1" bestFit="1" customWidth="1"/>
    <col min="227" max="16384" width="0.6171875" style="1" customWidth="1"/>
  </cols>
  <sheetData>
    <row r="1" spans="2:256" ht="4.5" customHeight="1">
      <c r="B1" s="6"/>
      <c r="C1" s="218" t="s">
        <v>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2:256" ht="4.5" customHeight="1">
      <c r="B2" s="6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256" ht="4.5" customHeight="1">
      <c r="B3" s="6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2:256" ht="4.5" customHeight="1">
      <c r="B4" s="6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2:256" ht="4.5" customHeight="1">
      <c r="B5" s="6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216:256" ht="4.5" customHeight="1">
      <c r="HH6" s="6"/>
      <c r="HI6" s="218" t="s">
        <v>0</v>
      </c>
      <c r="HJ6" s="218"/>
      <c r="HK6" s="218"/>
      <c r="HL6" s="218"/>
      <c r="HM6" s="218"/>
      <c r="HN6" s="218"/>
      <c r="HO6" s="218"/>
      <c r="HP6" s="218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216:256" ht="4.5" customHeight="1">
      <c r="HH7" s="6"/>
      <c r="HI7" s="218"/>
      <c r="HJ7" s="218"/>
      <c r="HK7" s="218"/>
      <c r="HL7" s="218"/>
      <c r="HM7" s="218"/>
      <c r="HN7" s="218"/>
      <c r="HO7" s="218"/>
      <c r="HP7" s="218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216:256" ht="4.5" customHeight="1">
      <c r="HH8" s="6"/>
      <c r="HI8" s="218"/>
      <c r="HJ8" s="218"/>
      <c r="HK8" s="218"/>
      <c r="HL8" s="218"/>
      <c r="HM8" s="218"/>
      <c r="HN8" s="218"/>
      <c r="HO8" s="218"/>
      <c r="HP8" s="218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216:256" ht="4.5" customHeight="1">
      <c r="HH9" s="6"/>
      <c r="HI9" s="218"/>
      <c r="HJ9" s="218"/>
      <c r="HK9" s="218"/>
      <c r="HL9" s="218"/>
      <c r="HM9" s="218"/>
      <c r="HN9" s="218"/>
      <c r="HO9" s="218"/>
      <c r="HP9" s="218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16:256" ht="4.5" customHeight="1">
      <c r="HH10" s="6"/>
      <c r="HI10" s="218"/>
      <c r="HJ10" s="218"/>
      <c r="HK10" s="218"/>
      <c r="HL10" s="218"/>
      <c r="HM10" s="218"/>
      <c r="HN10" s="218"/>
      <c r="HO10" s="218"/>
      <c r="HP10" s="218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55:256" ht="4.5" customHeight="1">
      <c r="BC11" s="219" t="s">
        <v>4</v>
      </c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2" t="s">
        <v>8</v>
      </c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19" t="s">
        <v>11</v>
      </c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HH11" s="6"/>
      <c r="HI11" s="7"/>
      <c r="HJ11" s="7"/>
      <c r="HK11" s="7"/>
      <c r="HL11" s="7"/>
      <c r="HM11" s="7"/>
      <c r="HN11" s="7"/>
      <c r="HO11" s="7"/>
      <c r="HP11" s="7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55:256" ht="4.5" customHeight="1"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55:256" ht="4.5" customHeight="1"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55:256" ht="4.5" customHeight="1"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HH14" s="225" t="s">
        <v>12</v>
      </c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</row>
    <row r="15" spans="1:256" s="2" customFormat="1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  <c r="IV15" s="226"/>
    </row>
    <row r="16" spans="1:256" s="3" customFormat="1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</row>
    <row r="17" spans="1:256" s="3" customFormat="1" ht="4.5" customHeight="1">
      <c r="A17" s="1"/>
      <c r="B17" s="1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1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  <c r="IV17" s="226"/>
    </row>
    <row r="18" spans="1:256" s="3" customFormat="1" ht="4.5" customHeight="1">
      <c r="A18" s="1"/>
      <c r="B18" s="1"/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27" t="s">
        <v>5</v>
      </c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33"/>
      <c r="AC18" s="234"/>
      <c r="AD18" s="234"/>
      <c r="AE18" s="234"/>
      <c r="AF18" s="234"/>
      <c r="AG18" s="234"/>
      <c r="AH18" s="235"/>
      <c r="AI18" s="234"/>
      <c r="AJ18" s="234"/>
      <c r="AK18" s="234"/>
      <c r="AL18" s="234"/>
      <c r="AM18" s="234"/>
      <c r="AN18" s="213" t="s">
        <v>3</v>
      </c>
      <c r="AO18" s="192"/>
      <c r="AP18" s="192"/>
      <c r="AQ18" s="192"/>
      <c r="AR18" s="192"/>
      <c r="AS18" s="192"/>
      <c r="AT18" s="213" t="s">
        <v>9</v>
      </c>
      <c r="AU18" s="192"/>
      <c r="AV18" s="192"/>
      <c r="AW18" s="192"/>
      <c r="AX18" s="192"/>
      <c r="AY18" s="192"/>
      <c r="AZ18" s="213" t="s">
        <v>13</v>
      </c>
      <c r="BA18" s="192"/>
      <c r="BB18" s="192"/>
      <c r="BC18" s="192"/>
      <c r="BD18" s="192"/>
      <c r="BE18" s="192"/>
      <c r="BF18" s="213" t="s">
        <v>15</v>
      </c>
      <c r="BG18" s="192"/>
      <c r="BH18" s="192"/>
      <c r="BI18" s="192"/>
      <c r="BJ18" s="192"/>
      <c r="BK18" s="192"/>
      <c r="BL18" s="213" t="s">
        <v>3</v>
      </c>
      <c r="BM18" s="192"/>
      <c r="BN18" s="192"/>
      <c r="BO18" s="192"/>
      <c r="BP18" s="192"/>
      <c r="BQ18" s="192"/>
      <c r="BR18" s="213" t="s">
        <v>9</v>
      </c>
      <c r="BS18" s="192"/>
      <c r="BT18" s="192"/>
      <c r="BU18" s="192"/>
      <c r="BV18" s="192"/>
      <c r="BW18" s="192"/>
      <c r="BX18" s="213" t="s">
        <v>13</v>
      </c>
      <c r="BY18" s="192"/>
      <c r="BZ18" s="192"/>
      <c r="CA18" s="192"/>
      <c r="CB18" s="192"/>
      <c r="CC18" s="192"/>
      <c r="CD18" s="213" t="s">
        <v>16</v>
      </c>
      <c r="CE18" s="192"/>
      <c r="CF18" s="192"/>
      <c r="CG18" s="192"/>
      <c r="CH18" s="192"/>
      <c r="CI18" s="214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3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226"/>
      <c r="HI18" s="226"/>
      <c r="HJ18" s="226"/>
      <c r="HK18" s="226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6"/>
      <c r="HW18" s="226"/>
      <c r="HX18" s="226"/>
      <c r="HY18" s="226"/>
      <c r="HZ18" s="226"/>
      <c r="IA18" s="226"/>
      <c r="IB18" s="226"/>
      <c r="IC18" s="226"/>
      <c r="ID18" s="226"/>
      <c r="IE18" s="226"/>
      <c r="IF18" s="226"/>
      <c r="IG18" s="226"/>
      <c r="IH18" s="226"/>
      <c r="II18" s="226"/>
      <c r="IJ18" s="226"/>
      <c r="IK18" s="226"/>
      <c r="IL18" s="226"/>
      <c r="IM18" s="226"/>
      <c r="IN18" s="226"/>
      <c r="IO18" s="226"/>
      <c r="IP18" s="226"/>
      <c r="IQ18" s="226"/>
      <c r="IR18" s="226"/>
      <c r="IS18" s="226"/>
      <c r="IT18" s="226"/>
      <c r="IU18" s="226"/>
      <c r="IV18" s="226"/>
    </row>
    <row r="19" spans="1:256" s="3" customFormat="1" ht="4.5" customHeight="1">
      <c r="A19" s="1"/>
      <c r="B19" s="1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29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6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3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  <c r="IV19" s="226"/>
    </row>
    <row r="20" spans="1:256" s="3" customFormat="1" ht="4.5" customHeight="1">
      <c r="A20" s="1"/>
      <c r="B20" s="1"/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9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185">
        <f>IF(ISERROR(HH71)=TRUE,"",IF(HH71="",IF(NOT(HI71=""),"￥",""),HH71))</f>
      </c>
      <c r="AC20" s="217"/>
      <c r="AD20" s="217"/>
      <c r="AE20" s="217"/>
      <c r="AF20" s="217"/>
      <c r="AG20" s="217"/>
      <c r="AH20" s="185">
        <f>IF(ISERROR(HI71)=TRUE,"",IF(HI71="",IF(NOT(HJ71=""),"￥",""),HI71))</f>
      </c>
      <c r="AI20" s="217"/>
      <c r="AJ20" s="217"/>
      <c r="AK20" s="217"/>
      <c r="AL20" s="217"/>
      <c r="AM20" s="217"/>
      <c r="AN20" s="185">
        <f>IF(ISERROR(HJ71)=TRUE,"",IF(HJ71="",IF(NOT(HK71=""),"￥",""),HJ71))</f>
      </c>
      <c r="AO20" s="185"/>
      <c r="AP20" s="185"/>
      <c r="AQ20" s="185"/>
      <c r="AR20" s="185"/>
      <c r="AS20" s="185"/>
      <c r="AT20" s="185">
        <f>IF(ISERROR(HK71)=TRUE,"",IF(HK71="",IF(NOT(HL71=""),"￥",""),HK71))</f>
      </c>
      <c r="AU20" s="185"/>
      <c r="AV20" s="185"/>
      <c r="AW20" s="185"/>
      <c r="AX20" s="185"/>
      <c r="AY20" s="185"/>
      <c r="AZ20" s="185">
        <f>IF(ISERROR(HL71)=TRUE,"",IF(HL71="",IF(NOT(HM71=""),"￥",""),HL71))</f>
      </c>
      <c r="BA20" s="185"/>
      <c r="BB20" s="185"/>
      <c r="BC20" s="185"/>
      <c r="BD20" s="185"/>
      <c r="BE20" s="185"/>
      <c r="BF20" s="185" t="str">
        <f>IF(ISERROR(HM71)=TRUE,"",IF(HM71="",IF(NOT(HN71=""),"￥",""),HM71))</f>
        <v>￥</v>
      </c>
      <c r="BG20" s="185"/>
      <c r="BH20" s="185"/>
      <c r="BI20" s="185"/>
      <c r="BJ20" s="185"/>
      <c r="BK20" s="185"/>
      <c r="BL20" s="185" t="str">
        <f>IF(ISERROR(HN71)=TRUE,"",IF(HN71="",IF(NOT(HO71=""),"￥",""),HN71))</f>
        <v>7</v>
      </c>
      <c r="BM20" s="185"/>
      <c r="BN20" s="185"/>
      <c r="BO20" s="185"/>
      <c r="BP20" s="185"/>
      <c r="BQ20" s="185"/>
      <c r="BR20" s="185" t="str">
        <f>IF(ISERROR(HO71)=TRUE,"",IF(HO71="",IF(NOT(HP71=""),"￥",""),HO71))</f>
        <v>9</v>
      </c>
      <c r="BS20" s="185"/>
      <c r="BT20" s="185"/>
      <c r="BU20" s="185"/>
      <c r="BV20" s="185"/>
      <c r="BW20" s="185"/>
      <c r="BX20" s="185" t="str">
        <f>IF(ISERROR(HP71)=TRUE,"",IF(HP71="",IF(NOT(HQ71=""),"￥",""),HP71))</f>
        <v>7</v>
      </c>
      <c r="BY20" s="185"/>
      <c r="BZ20" s="185"/>
      <c r="CA20" s="185"/>
      <c r="CB20" s="185"/>
      <c r="CC20" s="185"/>
      <c r="CD20" s="185" t="str">
        <f>IF(ISERROR(HQ71)=TRUE,"",IF(HQ71="",IF(NOT(HQ71=""),"￥",""),HQ71))</f>
        <v>0</v>
      </c>
      <c r="CE20" s="185"/>
      <c r="CF20" s="185"/>
      <c r="CG20" s="185"/>
      <c r="CH20" s="185"/>
      <c r="CI20" s="186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3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  <c r="IV20" s="226"/>
    </row>
    <row r="21" spans="1:256" s="3" customFormat="1" ht="4.5" customHeight="1">
      <c r="A21" s="1"/>
      <c r="B21" s="1"/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9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6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3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  <c r="IV21" s="226"/>
    </row>
    <row r="22" spans="1:256" s="3" customFormat="1" ht="3.75" customHeight="1">
      <c r="A22" s="1"/>
      <c r="B22" s="1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29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6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3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1:256" s="3" customFormat="1" ht="4.5" customHeight="1">
      <c r="A23" s="1"/>
      <c r="B23" s="1"/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29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6"/>
      <c r="CJ23" s="1"/>
      <c r="CK23" s="1"/>
      <c r="CL23" s="1"/>
      <c r="CM23" s="1"/>
      <c r="CN23" s="94" t="s">
        <v>1</v>
      </c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90"/>
      <c r="EE23" s="190"/>
      <c r="EF23" s="190"/>
      <c r="EG23" s="190"/>
      <c r="EH23" s="190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3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  <c r="IV23" s="226"/>
    </row>
    <row r="24" spans="1:256" s="3" customFormat="1" ht="4.5" customHeight="1">
      <c r="A24" s="1"/>
      <c r="B24" s="1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29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6"/>
      <c r="CJ24" s="1"/>
      <c r="CK24" s="1"/>
      <c r="CL24" s="1"/>
      <c r="CM24" s="1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90"/>
      <c r="EE24" s="190"/>
      <c r="EF24" s="190"/>
      <c r="EG24" s="190"/>
      <c r="EH24" s="190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3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226"/>
      <c r="IS24" s="226"/>
      <c r="IT24" s="226"/>
      <c r="IU24" s="226"/>
      <c r="IV24" s="226"/>
    </row>
    <row r="25" spans="1:256" s="3" customFormat="1" ht="4.5" customHeight="1">
      <c r="A25" s="1"/>
      <c r="B25" s="1"/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2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6"/>
      <c r="CJ25" s="1"/>
      <c r="CK25" s="1"/>
      <c r="CL25" s="1"/>
      <c r="CM25" s="1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90"/>
      <c r="EE25" s="190"/>
      <c r="EF25" s="190"/>
      <c r="EG25" s="190"/>
      <c r="EH25" s="190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3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  <c r="IV25" s="226"/>
    </row>
    <row r="26" spans="1:256" s="3" customFormat="1" ht="4.5" customHeight="1">
      <c r="A26" s="1"/>
      <c r="B26" s="1"/>
      <c r="C26" s="1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1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8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3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</row>
    <row r="27" spans="1:256" s="3" customFormat="1" ht="4.5" customHeight="1">
      <c r="A27" s="1"/>
      <c r="B27" s="1"/>
      <c r="C27" s="1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3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</row>
    <row r="28" spans="1:256" s="3" customFormat="1" ht="4.5" customHeight="1">
      <c r="A28" s="1"/>
      <c r="B28" s="1"/>
      <c r="C28" s="12"/>
      <c r="D28" s="1"/>
      <c r="E28" s="1"/>
      <c r="F28" s="1"/>
      <c r="G28" s="1"/>
      <c r="H28" s="1"/>
      <c r="I28" s="191" t="s">
        <v>18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3"/>
      <c r="BB28" s="200" t="s">
        <v>19</v>
      </c>
      <c r="BC28" s="192"/>
      <c r="BD28" s="192"/>
      <c r="BE28" s="192"/>
      <c r="BF28" s="192"/>
      <c r="BG28" s="192"/>
      <c r="BH28" s="192"/>
      <c r="BI28" s="193"/>
      <c r="BJ28" s="203" t="s">
        <v>10</v>
      </c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6" t="s">
        <v>14</v>
      </c>
      <c r="BY28" s="207"/>
      <c r="BZ28" s="207"/>
      <c r="CA28" s="207"/>
      <c r="CB28" s="207"/>
      <c r="CC28" s="207"/>
      <c r="CD28" s="207"/>
      <c r="CE28" s="207"/>
      <c r="CF28" s="209" t="s">
        <v>20</v>
      </c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 t="s">
        <v>5</v>
      </c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 t="s">
        <v>21</v>
      </c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11"/>
      <c r="FI28" s="1"/>
      <c r="FJ28" s="1"/>
      <c r="FK28" s="170" t="s">
        <v>22</v>
      </c>
      <c r="FL28" s="171"/>
      <c r="FM28" s="171"/>
      <c r="FN28" s="171"/>
      <c r="FO28" s="171"/>
      <c r="FP28" s="171"/>
      <c r="FQ28" s="171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3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226"/>
      <c r="HI28" s="226"/>
      <c r="HJ28" s="226"/>
      <c r="HK28" s="226"/>
      <c r="HL28" s="226"/>
      <c r="HM28" s="226"/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/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6"/>
      <c r="IL28" s="226"/>
      <c r="IM28" s="226"/>
      <c r="IN28" s="226"/>
      <c r="IO28" s="226"/>
      <c r="IP28" s="226"/>
      <c r="IQ28" s="226"/>
      <c r="IR28" s="226"/>
      <c r="IS28" s="226"/>
      <c r="IT28" s="226"/>
      <c r="IU28" s="226"/>
      <c r="IV28" s="226"/>
    </row>
    <row r="29" spans="1:256" s="3" customFormat="1" ht="4.5" customHeight="1">
      <c r="A29" s="1"/>
      <c r="B29" s="1"/>
      <c r="C29" s="12"/>
      <c r="D29" s="1"/>
      <c r="E29" s="1"/>
      <c r="F29" s="1"/>
      <c r="G29" s="1"/>
      <c r="H29" s="1"/>
      <c r="I29" s="194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6"/>
      <c r="BB29" s="201"/>
      <c r="BC29" s="195"/>
      <c r="BD29" s="195"/>
      <c r="BE29" s="195"/>
      <c r="BF29" s="195"/>
      <c r="BG29" s="195"/>
      <c r="BH29" s="195"/>
      <c r="BI29" s="196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8"/>
      <c r="BY29" s="208"/>
      <c r="BZ29" s="208"/>
      <c r="CA29" s="208"/>
      <c r="CB29" s="208"/>
      <c r="CC29" s="208"/>
      <c r="CD29" s="208"/>
      <c r="CE29" s="208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2"/>
      <c r="FI29" s="1"/>
      <c r="FJ29" s="1"/>
      <c r="FK29" s="170"/>
      <c r="FL29" s="171"/>
      <c r="FM29" s="171"/>
      <c r="FN29" s="171"/>
      <c r="FO29" s="171"/>
      <c r="FP29" s="171"/>
      <c r="FQ29" s="171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3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226"/>
      <c r="HI29" s="226"/>
      <c r="HJ29" s="226"/>
      <c r="HK29" s="226"/>
      <c r="HL29" s="226"/>
      <c r="HM29" s="226"/>
      <c r="HN29" s="226"/>
      <c r="HO29" s="226"/>
      <c r="HP29" s="226"/>
      <c r="HQ29" s="226"/>
      <c r="HR29" s="226"/>
      <c r="HS29" s="226"/>
      <c r="HT29" s="226"/>
      <c r="HU29" s="226"/>
      <c r="HV29" s="226"/>
      <c r="HW29" s="226"/>
      <c r="HX29" s="226"/>
      <c r="HY29" s="226"/>
      <c r="HZ29" s="226"/>
      <c r="IA29" s="226"/>
      <c r="IB29" s="226"/>
      <c r="IC29" s="226"/>
      <c r="ID29" s="226"/>
      <c r="IE29" s="226"/>
      <c r="IF29" s="226"/>
      <c r="IG29" s="226"/>
      <c r="IH29" s="226"/>
      <c r="II29" s="226"/>
      <c r="IJ29" s="226"/>
      <c r="IK29" s="226"/>
      <c r="IL29" s="226"/>
      <c r="IM29" s="226"/>
      <c r="IN29" s="226"/>
      <c r="IO29" s="226"/>
      <c r="IP29" s="226"/>
      <c r="IQ29" s="226"/>
      <c r="IR29" s="226"/>
      <c r="IS29" s="226"/>
      <c r="IT29" s="226"/>
      <c r="IU29" s="226"/>
      <c r="IV29" s="226"/>
    </row>
    <row r="30" spans="1:256" s="3" customFormat="1" ht="4.5" customHeight="1">
      <c r="A30" s="1"/>
      <c r="B30" s="1"/>
      <c r="C30" s="12"/>
      <c r="D30" s="1"/>
      <c r="E30" s="1"/>
      <c r="F30" s="1"/>
      <c r="G30" s="1"/>
      <c r="H30" s="1"/>
      <c r="I30" s="19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6"/>
      <c r="BB30" s="201"/>
      <c r="BC30" s="195"/>
      <c r="BD30" s="195"/>
      <c r="BE30" s="195"/>
      <c r="BF30" s="195"/>
      <c r="BG30" s="195"/>
      <c r="BH30" s="195"/>
      <c r="BI30" s="196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8"/>
      <c r="BY30" s="208"/>
      <c r="BZ30" s="208"/>
      <c r="CA30" s="208"/>
      <c r="CB30" s="208"/>
      <c r="CC30" s="208"/>
      <c r="CD30" s="208"/>
      <c r="CE30" s="208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2"/>
      <c r="FI30" s="1"/>
      <c r="FJ30" s="1"/>
      <c r="FK30" s="170"/>
      <c r="FL30" s="171"/>
      <c r="FM30" s="171"/>
      <c r="FN30" s="171"/>
      <c r="FO30" s="171"/>
      <c r="FP30" s="171"/>
      <c r="FQ30" s="171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3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226"/>
      <c r="HI30" s="226"/>
      <c r="HJ30" s="226"/>
      <c r="HK30" s="226"/>
      <c r="HL30" s="226"/>
      <c r="HM30" s="226"/>
      <c r="HN30" s="226"/>
      <c r="HO30" s="226"/>
      <c r="HP30" s="226"/>
      <c r="HQ30" s="226"/>
      <c r="HR30" s="226"/>
      <c r="HS30" s="226"/>
      <c r="HT30" s="226"/>
      <c r="HU30" s="226"/>
      <c r="HV30" s="226"/>
      <c r="HW30" s="226"/>
      <c r="HX30" s="226"/>
      <c r="HY30" s="226"/>
      <c r="HZ30" s="226"/>
      <c r="IA30" s="226"/>
      <c r="IB30" s="226"/>
      <c r="IC30" s="226"/>
      <c r="ID30" s="226"/>
      <c r="IE30" s="226"/>
      <c r="IF30" s="226"/>
      <c r="IG30" s="226"/>
      <c r="IH30" s="226"/>
      <c r="II30" s="226"/>
      <c r="IJ30" s="226"/>
      <c r="IK30" s="226"/>
      <c r="IL30" s="226"/>
      <c r="IM30" s="226"/>
      <c r="IN30" s="226"/>
      <c r="IO30" s="226"/>
      <c r="IP30" s="226"/>
      <c r="IQ30" s="226"/>
      <c r="IR30" s="226"/>
      <c r="IS30" s="226"/>
      <c r="IT30" s="226"/>
      <c r="IU30" s="226"/>
      <c r="IV30" s="226"/>
    </row>
    <row r="31" spans="1:256" s="3" customFormat="1" ht="4.5" customHeight="1">
      <c r="A31" s="1"/>
      <c r="B31" s="1"/>
      <c r="C31" s="12"/>
      <c r="D31" s="1"/>
      <c r="E31" s="1"/>
      <c r="F31" s="1"/>
      <c r="G31" s="1"/>
      <c r="H31" s="1"/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6"/>
      <c r="BB31" s="201"/>
      <c r="BC31" s="195"/>
      <c r="BD31" s="195"/>
      <c r="BE31" s="195"/>
      <c r="BF31" s="195"/>
      <c r="BG31" s="195"/>
      <c r="BH31" s="195"/>
      <c r="BI31" s="196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8"/>
      <c r="BY31" s="208"/>
      <c r="BZ31" s="208"/>
      <c r="CA31" s="208"/>
      <c r="CB31" s="208"/>
      <c r="CC31" s="208"/>
      <c r="CD31" s="208"/>
      <c r="CE31" s="208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2"/>
      <c r="FI31" s="1"/>
      <c r="FJ31" s="1"/>
      <c r="FK31" s="170"/>
      <c r="FL31" s="171"/>
      <c r="FM31" s="171"/>
      <c r="FN31" s="171"/>
      <c r="FO31" s="171"/>
      <c r="FP31" s="171"/>
      <c r="FQ31" s="171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3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226"/>
      <c r="HI31" s="226"/>
      <c r="HJ31" s="226"/>
      <c r="HK31" s="226"/>
      <c r="HL31" s="226"/>
      <c r="HM31" s="226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/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6"/>
      <c r="IL31" s="226"/>
      <c r="IM31" s="226"/>
      <c r="IN31" s="226"/>
      <c r="IO31" s="226"/>
      <c r="IP31" s="226"/>
      <c r="IQ31" s="226"/>
      <c r="IR31" s="226"/>
      <c r="IS31" s="226"/>
      <c r="IT31" s="226"/>
      <c r="IU31" s="226"/>
      <c r="IV31" s="226"/>
    </row>
    <row r="32" spans="1:256" s="3" customFormat="1" ht="3.75" customHeight="1">
      <c r="A32" s="1"/>
      <c r="B32" s="1"/>
      <c r="C32" s="12"/>
      <c r="D32" s="1"/>
      <c r="E32" s="1"/>
      <c r="F32" s="1"/>
      <c r="G32" s="1"/>
      <c r="H32" s="1"/>
      <c r="I32" s="194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6"/>
      <c r="BB32" s="201"/>
      <c r="BC32" s="195"/>
      <c r="BD32" s="195"/>
      <c r="BE32" s="195"/>
      <c r="BF32" s="195"/>
      <c r="BG32" s="195"/>
      <c r="BH32" s="195"/>
      <c r="BI32" s="196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8"/>
      <c r="BY32" s="208"/>
      <c r="BZ32" s="208"/>
      <c r="CA32" s="208"/>
      <c r="CB32" s="208"/>
      <c r="CC32" s="208"/>
      <c r="CD32" s="208"/>
      <c r="CE32" s="208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2"/>
      <c r="FI32" s="1"/>
      <c r="FJ32" s="1"/>
      <c r="FK32" s="170"/>
      <c r="FL32" s="171"/>
      <c r="FM32" s="171"/>
      <c r="FN32" s="171"/>
      <c r="FO32" s="171"/>
      <c r="FP32" s="171"/>
      <c r="FQ32" s="171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3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226"/>
      <c r="HI32" s="226"/>
      <c r="HJ32" s="226"/>
      <c r="HK32" s="226"/>
      <c r="HL32" s="226"/>
      <c r="HM32" s="226"/>
      <c r="HN32" s="226"/>
      <c r="HO32" s="226"/>
      <c r="HP32" s="226"/>
      <c r="HQ32" s="226"/>
      <c r="HR32" s="226"/>
      <c r="HS32" s="226"/>
      <c r="HT32" s="226"/>
      <c r="HU32" s="226"/>
      <c r="HV32" s="226"/>
      <c r="HW32" s="226"/>
      <c r="HX32" s="226"/>
      <c r="HY32" s="226"/>
      <c r="HZ32" s="226"/>
      <c r="IA32" s="226"/>
      <c r="IB32" s="226"/>
      <c r="IC32" s="226"/>
      <c r="ID32" s="226"/>
      <c r="IE32" s="226"/>
      <c r="IF32" s="226"/>
      <c r="IG32" s="226"/>
      <c r="IH32" s="226"/>
      <c r="II32" s="226"/>
      <c r="IJ32" s="226"/>
      <c r="IK32" s="226"/>
      <c r="IL32" s="226"/>
      <c r="IM32" s="226"/>
      <c r="IN32" s="226"/>
      <c r="IO32" s="226"/>
      <c r="IP32" s="226"/>
      <c r="IQ32" s="226"/>
      <c r="IR32" s="226"/>
      <c r="IS32" s="226"/>
      <c r="IT32" s="226"/>
      <c r="IU32" s="226"/>
      <c r="IV32" s="226"/>
    </row>
    <row r="33" spans="1:256" s="3" customFormat="1" ht="4.5" customHeight="1">
      <c r="A33" s="1"/>
      <c r="B33" s="1"/>
      <c r="C33" s="12"/>
      <c r="D33" s="1"/>
      <c r="E33" s="1"/>
      <c r="F33" s="1"/>
      <c r="G33" s="1"/>
      <c r="H33" s="1"/>
      <c r="I33" s="197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9"/>
      <c r="BB33" s="202"/>
      <c r="BC33" s="198"/>
      <c r="BD33" s="198"/>
      <c r="BE33" s="198"/>
      <c r="BF33" s="198"/>
      <c r="BG33" s="198"/>
      <c r="BH33" s="198"/>
      <c r="BI33" s="199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8"/>
      <c r="BY33" s="208"/>
      <c r="BZ33" s="208"/>
      <c r="CA33" s="208"/>
      <c r="CB33" s="208"/>
      <c r="CC33" s="208"/>
      <c r="CD33" s="208"/>
      <c r="CE33" s="208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2"/>
      <c r="FI33" s="1"/>
      <c r="FJ33" s="1"/>
      <c r="FK33" s="170"/>
      <c r="FL33" s="171"/>
      <c r="FM33" s="171"/>
      <c r="FN33" s="171"/>
      <c r="FO33" s="171"/>
      <c r="FP33" s="171"/>
      <c r="FQ33" s="171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3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226"/>
      <c r="HI33" s="226"/>
      <c r="HJ33" s="226"/>
      <c r="HK33" s="226"/>
      <c r="HL33" s="226"/>
      <c r="HM33" s="226"/>
      <c r="HN33" s="226"/>
      <c r="HO33" s="226"/>
      <c r="HP33" s="226"/>
      <c r="HQ33" s="226"/>
      <c r="HR33" s="226"/>
      <c r="HS33" s="226"/>
      <c r="HT33" s="226"/>
      <c r="HU33" s="226"/>
      <c r="HV33" s="226"/>
      <c r="HW33" s="226"/>
      <c r="HX33" s="226"/>
      <c r="HY33" s="226"/>
      <c r="HZ33" s="226"/>
      <c r="IA33" s="226"/>
      <c r="IB33" s="226"/>
      <c r="IC33" s="226"/>
      <c r="ID33" s="226"/>
      <c r="IE33" s="226"/>
      <c r="IF33" s="226"/>
      <c r="IG33" s="226"/>
      <c r="IH33" s="226"/>
      <c r="II33" s="226"/>
      <c r="IJ33" s="226"/>
      <c r="IK33" s="226"/>
      <c r="IL33" s="226"/>
      <c r="IM33" s="226"/>
      <c r="IN33" s="226"/>
      <c r="IO33" s="226"/>
      <c r="IP33" s="226"/>
      <c r="IQ33" s="226"/>
      <c r="IR33" s="226"/>
      <c r="IS33" s="226"/>
      <c r="IT33" s="226"/>
      <c r="IU33" s="226"/>
      <c r="IV33" s="226"/>
    </row>
    <row r="34" spans="1:256" s="3" customFormat="1" ht="4.5" customHeight="1">
      <c r="A34" s="1"/>
      <c r="B34" s="1"/>
      <c r="C34" s="12"/>
      <c r="D34" s="1"/>
      <c r="E34" s="1"/>
      <c r="F34" s="1"/>
      <c r="G34" s="1"/>
      <c r="H34" s="15"/>
      <c r="I34" s="115" t="s">
        <v>17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7"/>
      <c r="BB34" s="124"/>
      <c r="BC34" s="125"/>
      <c r="BD34" s="125"/>
      <c r="BE34" s="125"/>
      <c r="BF34" s="125"/>
      <c r="BG34" s="125"/>
      <c r="BH34" s="125"/>
      <c r="BI34" s="126"/>
      <c r="BJ34" s="133">
        <v>1</v>
      </c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3" t="s">
        <v>24</v>
      </c>
      <c r="BY34" s="133"/>
      <c r="BZ34" s="133"/>
      <c r="CA34" s="133"/>
      <c r="CB34" s="133"/>
      <c r="CC34" s="133"/>
      <c r="CD34" s="133"/>
      <c r="CE34" s="133"/>
      <c r="CF34" s="172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6" t="s">
        <v>16</v>
      </c>
      <c r="CS34" s="177"/>
      <c r="CT34" s="177"/>
      <c r="CU34" s="177"/>
      <c r="CV34" s="177"/>
      <c r="CW34" s="178"/>
      <c r="CX34" s="181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4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63" t="s">
        <v>16</v>
      </c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5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3"/>
      <c r="FI34" s="15"/>
      <c r="FJ34" s="15"/>
      <c r="FK34" s="168" t="s">
        <v>25</v>
      </c>
      <c r="FL34" s="169"/>
      <c r="FM34" s="169"/>
      <c r="FN34" s="169"/>
      <c r="FO34" s="169"/>
      <c r="FP34" s="169"/>
      <c r="FQ34" s="169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3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94">
        <v>7970</v>
      </c>
      <c r="HJ34" s="94"/>
      <c r="HK34" s="94"/>
      <c r="HL34" s="94"/>
      <c r="HM34" s="94"/>
      <c r="HN34" s="95">
        <v>7</v>
      </c>
      <c r="HO34" s="95"/>
      <c r="HP34" s="95"/>
      <c r="HQ34" s="95"/>
      <c r="HR34" s="95"/>
      <c r="HS34" s="95"/>
      <c r="HT34" s="95"/>
      <c r="HU34" s="95">
        <v>970</v>
      </c>
      <c r="HV34" s="95"/>
      <c r="HW34" s="95"/>
      <c r="HX34" s="95"/>
      <c r="HY34" s="95"/>
      <c r="HZ34" s="95"/>
      <c r="IA34" s="95"/>
      <c r="IB34" s="14"/>
      <c r="IC34" s="14"/>
      <c r="ID34" s="14"/>
      <c r="IE34" s="14"/>
      <c r="IF34" s="14"/>
      <c r="IG34" s="14"/>
      <c r="IH34" s="14"/>
      <c r="II34" s="14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4.5" customHeight="1">
      <c r="A35" s="1"/>
      <c r="B35" s="1"/>
      <c r="C35" s="12"/>
      <c r="D35" s="1"/>
      <c r="E35" s="1"/>
      <c r="F35" s="1"/>
      <c r="G35" s="1"/>
      <c r="H35" s="15"/>
      <c r="I35" s="118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20"/>
      <c r="BB35" s="127"/>
      <c r="BC35" s="128"/>
      <c r="BD35" s="128"/>
      <c r="BE35" s="128"/>
      <c r="BF35" s="128"/>
      <c r="BG35" s="128"/>
      <c r="BH35" s="128"/>
      <c r="BI35" s="129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3"/>
      <c r="BY35" s="133"/>
      <c r="BZ35" s="133"/>
      <c r="CA35" s="133"/>
      <c r="CB35" s="133"/>
      <c r="CC35" s="133"/>
      <c r="CD35" s="133"/>
      <c r="CE35" s="133"/>
      <c r="CF35" s="174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9"/>
      <c r="CS35" s="179"/>
      <c r="CT35" s="179"/>
      <c r="CU35" s="179"/>
      <c r="CV35" s="179"/>
      <c r="CW35" s="180"/>
      <c r="CX35" s="183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7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3"/>
      <c r="FI35" s="15"/>
      <c r="FJ35" s="15"/>
      <c r="FK35" s="168"/>
      <c r="FL35" s="169"/>
      <c r="FM35" s="169"/>
      <c r="FN35" s="169"/>
      <c r="FO35" s="169"/>
      <c r="FP35" s="169"/>
      <c r="FQ35" s="169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3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94"/>
      <c r="HJ35" s="94"/>
      <c r="HK35" s="94"/>
      <c r="HL35" s="94"/>
      <c r="HM35" s="94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14"/>
      <c r="IC35" s="14"/>
      <c r="ID35" s="14"/>
      <c r="IE35" s="14"/>
      <c r="IF35" s="14"/>
      <c r="IG35" s="14"/>
      <c r="IH35" s="14"/>
      <c r="II35" s="14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3.75" customHeight="1">
      <c r="A36" s="1"/>
      <c r="B36" s="1"/>
      <c r="C36" s="12"/>
      <c r="D36" s="1"/>
      <c r="E36" s="1"/>
      <c r="F36" s="1"/>
      <c r="G36" s="1"/>
      <c r="H36" s="15"/>
      <c r="I36" s="118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20"/>
      <c r="BB36" s="127"/>
      <c r="BC36" s="128"/>
      <c r="BD36" s="128"/>
      <c r="BE36" s="128"/>
      <c r="BF36" s="128"/>
      <c r="BG36" s="128"/>
      <c r="BH36" s="128"/>
      <c r="BI36" s="129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3"/>
      <c r="BY36" s="133"/>
      <c r="BZ36" s="133"/>
      <c r="CA36" s="133"/>
      <c r="CB36" s="133"/>
      <c r="CC36" s="133"/>
      <c r="CD36" s="133"/>
      <c r="CE36" s="133"/>
      <c r="CF36" s="152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6"/>
      <c r="CS36" s="156"/>
      <c r="CT36" s="156"/>
      <c r="CU36" s="156"/>
      <c r="CV36" s="156"/>
      <c r="CW36" s="157"/>
      <c r="CX36" s="141">
        <f>IF(LEN($BJ34*$CF36)&lt;=6,"",INT($BJ34*$CF36/1000000))</f>
      </c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160">
        <f>IF(AND(HN34=0,CX34=""),"",IF(CX34="",HN34,IF(LEN(HN34)=3,HN34,IF(LEN(HN34)=2,"0"&amp;HN34,IF(HN34=0,"000","00"&amp;HN34)))))</f>
        <v>7</v>
      </c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83">
        <f>IF(AND(HU34=0,DJ36="",CX36=""),"",IF(DJ36="",HU34,IF(LEN(HU34)=3,HU34,IF(LEN(HU34)=2,"0"&amp;HU34,IF(HU34=0,"000","00"&amp;HU34)))))</f>
        <v>970</v>
      </c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86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3"/>
      <c r="FI36" s="15"/>
      <c r="FJ36" s="15"/>
      <c r="FK36" s="168"/>
      <c r="FL36" s="169"/>
      <c r="FM36" s="169"/>
      <c r="FN36" s="169"/>
      <c r="FO36" s="169"/>
      <c r="FP36" s="169"/>
      <c r="FQ36" s="169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3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94"/>
      <c r="HJ36" s="94"/>
      <c r="HK36" s="94"/>
      <c r="HL36" s="94"/>
      <c r="HM36" s="94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14"/>
      <c r="IC36" s="14"/>
      <c r="ID36" s="14"/>
      <c r="IE36" s="14"/>
      <c r="IF36" s="14"/>
      <c r="IG36" s="14"/>
      <c r="IH36" s="14"/>
      <c r="II36" s="14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4.5" customHeight="1">
      <c r="A37" s="1"/>
      <c r="B37" s="1"/>
      <c r="C37" s="12"/>
      <c r="D37" s="1"/>
      <c r="E37" s="1"/>
      <c r="F37" s="1"/>
      <c r="G37" s="1"/>
      <c r="H37" s="15"/>
      <c r="I37" s="118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20"/>
      <c r="BB37" s="127"/>
      <c r="BC37" s="128"/>
      <c r="BD37" s="128"/>
      <c r="BE37" s="128"/>
      <c r="BF37" s="128"/>
      <c r="BG37" s="128"/>
      <c r="BH37" s="128"/>
      <c r="BI37" s="129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3"/>
      <c r="BY37" s="133"/>
      <c r="BZ37" s="133"/>
      <c r="CA37" s="133"/>
      <c r="CB37" s="133"/>
      <c r="CC37" s="133"/>
      <c r="CD37" s="133"/>
      <c r="CE37" s="133"/>
      <c r="CF37" s="152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6"/>
      <c r="CS37" s="156"/>
      <c r="CT37" s="156"/>
      <c r="CU37" s="156"/>
      <c r="CV37" s="156"/>
      <c r="CW37" s="157"/>
      <c r="CX37" s="141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86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3"/>
      <c r="FI37" s="15"/>
      <c r="FJ37" s="15"/>
      <c r="FK37" s="168"/>
      <c r="FL37" s="169"/>
      <c r="FM37" s="169"/>
      <c r="FN37" s="169"/>
      <c r="FO37" s="169"/>
      <c r="FP37" s="169"/>
      <c r="FQ37" s="169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3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94"/>
      <c r="HJ37" s="94"/>
      <c r="HK37" s="94"/>
      <c r="HL37" s="94"/>
      <c r="HM37" s="94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14"/>
      <c r="IC37" s="14"/>
      <c r="ID37" s="14"/>
      <c r="IE37" s="14"/>
      <c r="IF37" s="14"/>
      <c r="IG37" s="14"/>
      <c r="IH37" s="14"/>
      <c r="II37" s="14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4.5" customHeight="1">
      <c r="A38" s="1"/>
      <c r="B38" s="1"/>
      <c r="C38" s="12"/>
      <c r="D38" s="1"/>
      <c r="E38" s="1"/>
      <c r="F38" s="1"/>
      <c r="G38" s="1"/>
      <c r="H38" s="15"/>
      <c r="I38" s="118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20"/>
      <c r="BB38" s="127"/>
      <c r="BC38" s="128"/>
      <c r="BD38" s="128"/>
      <c r="BE38" s="128"/>
      <c r="BF38" s="128"/>
      <c r="BG38" s="128"/>
      <c r="BH38" s="128"/>
      <c r="BI38" s="129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3"/>
      <c r="BY38" s="133"/>
      <c r="BZ38" s="133"/>
      <c r="CA38" s="133"/>
      <c r="CB38" s="133"/>
      <c r="CC38" s="133"/>
      <c r="CD38" s="133"/>
      <c r="CE38" s="133"/>
      <c r="CF38" s="152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6"/>
      <c r="CS38" s="156"/>
      <c r="CT38" s="156"/>
      <c r="CU38" s="156"/>
      <c r="CV38" s="156"/>
      <c r="CW38" s="157"/>
      <c r="CX38" s="141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86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3"/>
      <c r="FI38" s="15"/>
      <c r="FJ38" s="15"/>
      <c r="FK38" s="168"/>
      <c r="FL38" s="169"/>
      <c r="FM38" s="169"/>
      <c r="FN38" s="169"/>
      <c r="FO38" s="169"/>
      <c r="FP38" s="169"/>
      <c r="FQ38" s="169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3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94"/>
      <c r="HJ38" s="94"/>
      <c r="HK38" s="94"/>
      <c r="HL38" s="94"/>
      <c r="HM38" s="94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14"/>
      <c r="IC38" s="14"/>
      <c r="ID38" s="14"/>
      <c r="IE38" s="14"/>
      <c r="IF38" s="14"/>
      <c r="IG38" s="14"/>
      <c r="IH38" s="14"/>
      <c r="II38" s="14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4.5" customHeight="1">
      <c r="A39" s="1"/>
      <c r="B39" s="1"/>
      <c r="C39" s="12"/>
      <c r="D39" s="1"/>
      <c r="E39" s="1"/>
      <c r="F39" s="1"/>
      <c r="G39" s="1"/>
      <c r="H39" s="15"/>
      <c r="I39" s="121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3"/>
      <c r="BB39" s="130"/>
      <c r="BC39" s="131"/>
      <c r="BD39" s="131"/>
      <c r="BE39" s="131"/>
      <c r="BF39" s="131"/>
      <c r="BG39" s="131"/>
      <c r="BH39" s="131"/>
      <c r="BI39" s="132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3"/>
      <c r="BY39" s="133"/>
      <c r="BZ39" s="133"/>
      <c r="CA39" s="133"/>
      <c r="CB39" s="133"/>
      <c r="CC39" s="133"/>
      <c r="CD39" s="133"/>
      <c r="CE39" s="133"/>
      <c r="CF39" s="154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8"/>
      <c r="CS39" s="158"/>
      <c r="CT39" s="158"/>
      <c r="CU39" s="158"/>
      <c r="CV39" s="158"/>
      <c r="CW39" s="159"/>
      <c r="CX39" s="143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5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3"/>
      <c r="FI39" s="15"/>
      <c r="FJ39" s="15"/>
      <c r="FK39" s="168"/>
      <c r="FL39" s="169"/>
      <c r="FM39" s="169"/>
      <c r="FN39" s="169"/>
      <c r="FO39" s="169"/>
      <c r="FP39" s="169"/>
      <c r="FQ39" s="169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3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94"/>
      <c r="HJ39" s="94"/>
      <c r="HK39" s="94"/>
      <c r="HL39" s="94"/>
      <c r="HM39" s="94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14"/>
      <c r="IC39" s="14"/>
      <c r="ID39" s="14"/>
      <c r="IE39" s="14"/>
      <c r="IF39" s="14"/>
      <c r="IG39" s="14"/>
      <c r="IH39" s="14"/>
      <c r="II39" s="14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4.5" customHeight="1">
      <c r="A40" s="1"/>
      <c r="B40" s="1"/>
      <c r="C40" s="12"/>
      <c r="D40" s="1"/>
      <c r="E40" s="1"/>
      <c r="F40" s="1"/>
      <c r="G40" s="1"/>
      <c r="H40" s="15"/>
      <c r="I40" s="115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7"/>
      <c r="BB40" s="124"/>
      <c r="BC40" s="125"/>
      <c r="BD40" s="125"/>
      <c r="BE40" s="125"/>
      <c r="BF40" s="125"/>
      <c r="BG40" s="125"/>
      <c r="BH40" s="125"/>
      <c r="BI40" s="126"/>
      <c r="BJ40" s="133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3"/>
      <c r="BY40" s="133"/>
      <c r="BZ40" s="133"/>
      <c r="CA40" s="133"/>
      <c r="CB40" s="133"/>
      <c r="CC40" s="133"/>
      <c r="CD40" s="133"/>
      <c r="CE40" s="133"/>
      <c r="CF40" s="146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36"/>
      <c r="CS40" s="137"/>
      <c r="CT40" s="137"/>
      <c r="CU40" s="137"/>
      <c r="CV40" s="137"/>
      <c r="CW40" s="137"/>
      <c r="CX40" s="96">
        <f>IF(LEN($BJ40*$CF40)&lt;=6,"",INT($BJ40*$CF40/1000000))</f>
      </c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140">
        <f>IF(AND(HN40=0,CX40=""),"",IF(CX40="",HN40,IF(LEN(HN40)=3,HN40,IF(LEN(HN40)=2,"0"&amp;HN40,IF(HN40=0,"000","00"&amp;HN40)))))</f>
      </c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9"/>
      <c r="DV40" s="97">
        <f>IF(AND(HU40=0,DJ40="",CX40=""),"",IF(DJ40="",HU40,IF(LEN(HU40)=3,HU40,IF(LEN(HU40)=2,"0"&amp;HU40,IF(HU40=0,"000","00"&amp;HU40)))))</f>
      </c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8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3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3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94">
        <f>IF(CX40="",0,CX40*1000000)+IF(DJ40="",0,DJ40*1000)+IF(DV40="",0,DV40)</f>
        <v>0</v>
      </c>
      <c r="HJ40" s="94"/>
      <c r="HK40" s="94"/>
      <c r="HL40" s="94"/>
      <c r="HM40" s="94"/>
      <c r="HN40" s="95">
        <f>INT((BJ40*CF40-INT(BJ40*CF40/1000000)*1000000)/1000)</f>
        <v>0</v>
      </c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14"/>
      <c r="IC40" s="14"/>
      <c r="ID40" s="14"/>
      <c r="IE40" s="14"/>
      <c r="IF40" s="14"/>
      <c r="IG40" s="14"/>
      <c r="IH40" s="14"/>
      <c r="II40" s="14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4.5" customHeight="1">
      <c r="A41" s="1"/>
      <c r="B41" s="1"/>
      <c r="C41" s="12"/>
      <c r="D41" s="1"/>
      <c r="E41" s="1"/>
      <c r="F41" s="1"/>
      <c r="G41" s="1"/>
      <c r="H41" s="15"/>
      <c r="I41" s="118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20"/>
      <c r="BB41" s="127"/>
      <c r="BC41" s="128"/>
      <c r="BD41" s="128"/>
      <c r="BE41" s="128"/>
      <c r="BF41" s="128"/>
      <c r="BG41" s="128"/>
      <c r="BH41" s="128"/>
      <c r="BI41" s="129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3"/>
      <c r="BY41" s="133"/>
      <c r="BZ41" s="133"/>
      <c r="CA41" s="133"/>
      <c r="CB41" s="133"/>
      <c r="CC41" s="133"/>
      <c r="CD41" s="133"/>
      <c r="CE41" s="133"/>
      <c r="CF41" s="148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38"/>
      <c r="CS41" s="139"/>
      <c r="CT41" s="139"/>
      <c r="CU41" s="139"/>
      <c r="CV41" s="139"/>
      <c r="CW41" s="139"/>
      <c r="CX41" s="141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0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9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86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3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3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94"/>
      <c r="HJ41" s="94"/>
      <c r="HK41" s="94"/>
      <c r="HL41" s="94"/>
      <c r="HM41" s="94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14"/>
      <c r="IC41" s="14"/>
      <c r="ID41" s="14"/>
      <c r="IE41" s="14"/>
      <c r="IF41" s="14"/>
      <c r="IG41" s="14"/>
      <c r="IH41" s="14"/>
      <c r="II41" s="14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3.75" customHeight="1">
      <c r="A42" s="1"/>
      <c r="B42" s="1"/>
      <c r="C42" s="12"/>
      <c r="D42" s="1"/>
      <c r="E42" s="1"/>
      <c r="F42" s="1"/>
      <c r="G42" s="1"/>
      <c r="H42" s="15"/>
      <c r="I42" s="118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20"/>
      <c r="BB42" s="127"/>
      <c r="BC42" s="128"/>
      <c r="BD42" s="128"/>
      <c r="BE42" s="128"/>
      <c r="BF42" s="128"/>
      <c r="BG42" s="128"/>
      <c r="BH42" s="128"/>
      <c r="BI42" s="129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3"/>
      <c r="BY42" s="133"/>
      <c r="BZ42" s="133"/>
      <c r="CA42" s="133"/>
      <c r="CB42" s="133"/>
      <c r="CC42" s="133"/>
      <c r="CD42" s="133"/>
      <c r="CE42" s="133"/>
      <c r="CF42" s="148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38"/>
      <c r="CS42" s="139"/>
      <c r="CT42" s="139"/>
      <c r="CU42" s="139"/>
      <c r="CV42" s="139"/>
      <c r="CW42" s="139"/>
      <c r="CX42" s="141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0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9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86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3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3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94"/>
      <c r="HJ42" s="94"/>
      <c r="HK42" s="94"/>
      <c r="HL42" s="94"/>
      <c r="HM42" s="94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14"/>
      <c r="IC42" s="14"/>
      <c r="ID42" s="14"/>
      <c r="IE42" s="14"/>
      <c r="IF42" s="14"/>
      <c r="IG42" s="14"/>
      <c r="IH42" s="14"/>
      <c r="II42" s="14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4.5" customHeight="1">
      <c r="A43" s="1"/>
      <c r="B43" s="1"/>
      <c r="C43" s="12"/>
      <c r="D43" s="1"/>
      <c r="E43" s="1"/>
      <c r="F43" s="1"/>
      <c r="G43" s="1"/>
      <c r="H43" s="15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20"/>
      <c r="BB43" s="127"/>
      <c r="BC43" s="128"/>
      <c r="BD43" s="128"/>
      <c r="BE43" s="128"/>
      <c r="BF43" s="128"/>
      <c r="BG43" s="128"/>
      <c r="BH43" s="128"/>
      <c r="BI43" s="129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3"/>
      <c r="BY43" s="133"/>
      <c r="BZ43" s="133"/>
      <c r="CA43" s="133"/>
      <c r="CB43" s="133"/>
      <c r="CC43" s="133"/>
      <c r="CD43" s="133"/>
      <c r="CE43" s="133"/>
      <c r="CF43" s="148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38"/>
      <c r="CS43" s="139"/>
      <c r="CT43" s="139"/>
      <c r="CU43" s="139"/>
      <c r="CV43" s="139"/>
      <c r="CW43" s="139"/>
      <c r="CX43" s="141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0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9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86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3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3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94"/>
      <c r="HJ43" s="94"/>
      <c r="HK43" s="94"/>
      <c r="HL43" s="94"/>
      <c r="HM43" s="94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14"/>
      <c r="IC43" s="14"/>
      <c r="ID43" s="14"/>
      <c r="IE43" s="14"/>
      <c r="IF43" s="14"/>
      <c r="IG43" s="14"/>
      <c r="IH43" s="14"/>
      <c r="II43" s="14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4.5" customHeight="1">
      <c r="A44" s="1"/>
      <c r="B44" s="1"/>
      <c r="C44" s="12"/>
      <c r="D44" s="1"/>
      <c r="E44" s="1"/>
      <c r="F44" s="1"/>
      <c r="G44" s="1"/>
      <c r="H44" s="15"/>
      <c r="I44" s="118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20"/>
      <c r="BB44" s="127"/>
      <c r="BC44" s="128"/>
      <c r="BD44" s="128"/>
      <c r="BE44" s="128"/>
      <c r="BF44" s="128"/>
      <c r="BG44" s="128"/>
      <c r="BH44" s="128"/>
      <c r="BI44" s="129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3"/>
      <c r="BY44" s="133"/>
      <c r="BZ44" s="133"/>
      <c r="CA44" s="133"/>
      <c r="CB44" s="133"/>
      <c r="CC44" s="133"/>
      <c r="CD44" s="133"/>
      <c r="CE44" s="133"/>
      <c r="CF44" s="148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38"/>
      <c r="CS44" s="139"/>
      <c r="CT44" s="139"/>
      <c r="CU44" s="139"/>
      <c r="CV44" s="139"/>
      <c r="CW44" s="139"/>
      <c r="CX44" s="141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0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9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86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3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3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94"/>
      <c r="HJ44" s="94"/>
      <c r="HK44" s="94"/>
      <c r="HL44" s="94"/>
      <c r="HM44" s="94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14"/>
      <c r="IC44" s="14"/>
      <c r="ID44" s="14"/>
      <c r="IE44" s="14"/>
      <c r="IF44" s="14"/>
      <c r="IG44" s="14"/>
      <c r="IH44" s="14"/>
      <c r="II44" s="14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4.5" customHeight="1">
      <c r="A45" s="1"/>
      <c r="B45" s="1"/>
      <c r="C45" s="12"/>
      <c r="D45" s="1"/>
      <c r="E45" s="1"/>
      <c r="F45" s="1"/>
      <c r="G45" s="1"/>
      <c r="H45" s="15"/>
      <c r="I45" s="121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3"/>
      <c r="BB45" s="130"/>
      <c r="BC45" s="131"/>
      <c r="BD45" s="131"/>
      <c r="BE45" s="131"/>
      <c r="BF45" s="131"/>
      <c r="BG45" s="131"/>
      <c r="BH45" s="131"/>
      <c r="BI45" s="132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3"/>
      <c r="BY45" s="133"/>
      <c r="BZ45" s="133"/>
      <c r="CA45" s="133"/>
      <c r="CB45" s="133"/>
      <c r="CC45" s="133"/>
      <c r="CD45" s="133"/>
      <c r="CE45" s="133"/>
      <c r="CF45" s="150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38"/>
      <c r="CS45" s="139"/>
      <c r="CT45" s="139"/>
      <c r="CU45" s="139"/>
      <c r="CV45" s="139"/>
      <c r="CW45" s="139"/>
      <c r="CX45" s="143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0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9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5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3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3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94"/>
      <c r="HJ45" s="94"/>
      <c r="HK45" s="94"/>
      <c r="HL45" s="94"/>
      <c r="HM45" s="94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14"/>
      <c r="IC45" s="14"/>
      <c r="ID45" s="14"/>
      <c r="IE45" s="14"/>
      <c r="IF45" s="14"/>
      <c r="IG45" s="14"/>
      <c r="IH45" s="14"/>
      <c r="II45" s="14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4.5" customHeight="1">
      <c r="A46" s="1"/>
      <c r="B46" s="1"/>
      <c r="C46" s="12"/>
      <c r="D46" s="1"/>
      <c r="E46" s="1"/>
      <c r="F46" s="1"/>
      <c r="G46" s="1"/>
      <c r="H46" s="15"/>
      <c r="I46" s="115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7"/>
      <c r="BB46" s="124"/>
      <c r="BC46" s="125"/>
      <c r="BD46" s="125"/>
      <c r="BE46" s="125"/>
      <c r="BF46" s="125"/>
      <c r="BG46" s="125"/>
      <c r="BH46" s="125"/>
      <c r="BI46" s="126"/>
      <c r="BJ46" s="133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5"/>
      <c r="CR46" s="136"/>
      <c r="CS46" s="137"/>
      <c r="CT46" s="137"/>
      <c r="CU46" s="137"/>
      <c r="CV46" s="137"/>
      <c r="CW46" s="137"/>
      <c r="CX46" s="78">
        <f>IF(LEN($BJ46*$CF46)&lt;=6,"",INT($BJ46*$CF46/1000000))</f>
      </c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9"/>
      <c r="DJ46" s="140">
        <f>IF(AND(HN46=0,CX46=""),"",IF(CX46="",HN46,IF(LEN(HN46)=3,HN46,IF(LEN(HN46)=2,"0"&amp;HN46,IF(HN46=0,"000","00"&amp;HN46)))))</f>
      </c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9"/>
      <c r="DV46" s="140">
        <f>IF(AND(HU46=0,DJ46="",CX46=""),"",IF(DJ46="",HU46,IF(LEN(HU46)=3,HU46,IF(LEN(HU46)=2,"0"&amp;HU46,IF(HU46=0,"000","00"&amp;HU46)))))</f>
      </c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3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3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94">
        <f>IF(CX46="",0,CX46*1000000)+IF(DJ46="",0,DJ46*1000)+IF(DV46="",0,DV46)</f>
        <v>0</v>
      </c>
      <c r="HJ46" s="94"/>
      <c r="HK46" s="94"/>
      <c r="HL46" s="94"/>
      <c r="HM46" s="94"/>
      <c r="HN46" s="95">
        <f>INT((BJ46*CF46-INT(BJ46*CF46/1000000)*1000000)/1000)</f>
        <v>0</v>
      </c>
      <c r="HO46" s="95"/>
      <c r="HP46" s="95"/>
      <c r="HQ46" s="95"/>
      <c r="HR46" s="95"/>
      <c r="HS46" s="95"/>
      <c r="HT46" s="95"/>
      <c r="HU46" s="95">
        <f>VALUE(RIGHT(BJ46*CF46,3))</f>
        <v>0</v>
      </c>
      <c r="HV46" s="95"/>
      <c r="HW46" s="95"/>
      <c r="HX46" s="95"/>
      <c r="HY46" s="95"/>
      <c r="HZ46" s="95"/>
      <c r="IA46" s="95"/>
      <c r="IB46" s="14"/>
      <c r="IC46" s="14"/>
      <c r="ID46" s="14"/>
      <c r="IE46" s="14"/>
      <c r="IF46" s="14"/>
      <c r="IG46" s="14"/>
      <c r="IH46" s="14"/>
      <c r="II46" s="14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4.5" customHeight="1">
      <c r="A47" s="1"/>
      <c r="B47" s="1"/>
      <c r="C47" s="12"/>
      <c r="D47" s="1"/>
      <c r="E47" s="1"/>
      <c r="F47" s="1"/>
      <c r="G47" s="1"/>
      <c r="H47" s="15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20"/>
      <c r="BB47" s="127"/>
      <c r="BC47" s="128"/>
      <c r="BD47" s="128"/>
      <c r="BE47" s="128"/>
      <c r="BF47" s="128"/>
      <c r="BG47" s="128"/>
      <c r="BH47" s="128"/>
      <c r="BI47" s="129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5"/>
      <c r="CR47" s="138"/>
      <c r="CS47" s="139"/>
      <c r="CT47" s="139"/>
      <c r="CU47" s="139"/>
      <c r="CV47" s="139"/>
      <c r="CW47" s="139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9"/>
      <c r="DJ47" s="140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9"/>
      <c r="DV47" s="140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3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3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94"/>
      <c r="HJ47" s="94"/>
      <c r="HK47" s="94"/>
      <c r="HL47" s="94"/>
      <c r="HM47" s="94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14"/>
      <c r="IC47" s="14"/>
      <c r="ID47" s="14"/>
      <c r="IE47" s="14"/>
      <c r="IF47" s="14"/>
      <c r="IG47" s="14"/>
      <c r="IH47" s="14"/>
      <c r="II47" s="14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3.75" customHeight="1">
      <c r="A48" s="1"/>
      <c r="B48" s="1"/>
      <c r="C48" s="12"/>
      <c r="D48" s="1"/>
      <c r="E48" s="1"/>
      <c r="F48" s="1"/>
      <c r="G48" s="1"/>
      <c r="H48" s="15"/>
      <c r="I48" s="118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20"/>
      <c r="BB48" s="127"/>
      <c r="BC48" s="128"/>
      <c r="BD48" s="128"/>
      <c r="BE48" s="128"/>
      <c r="BF48" s="128"/>
      <c r="BG48" s="128"/>
      <c r="BH48" s="128"/>
      <c r="BI48" s="129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5"/>
      <c r="CR48" s="138"/>
      <c r="CS48" s="139"/>
      <c r="CT48" s="139"/>
      <c r="CU48" s="139"/>
      <c r="CV48" s="139"/>
      <c r="CW48" s="139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9"/>
      <c r="DJ48" s="140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9"/>
      <c r="DV48" s="140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3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3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94"/>
      <c r="HJ48" s="94"/>
      <c r="HK48" s="94"/>
      <c r="HL48" s="94"/>
      <c r="HM48" s="94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14"/>
      <c r="IC48" s="14"/>
      <c r="ID48" s="14"/>
      <c r="IE48" s="14"/>
      <c r="IF48" s="14"/>
      <c r="IG48" s="14"/>
      <c r="IH48" s="14"/>
      <c r="II48" s="14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4.5" customHeight="1">
      <c r="A49" s="1"/>
      <c r="B49" s="1"/>
      <c r="C49" s="12"/>
      <c r="D49" s="1"/>
      <c r="E49" s="1"/>
      <c r="F49" s="1"/>
      <c r="G49" s="1"/>
      <c r="H49" s="15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20"/>
      <c r="BB49" s="127"/>
      <c r="BC49" s="128"/>
      <c r="BD49" s="128"/>
      <c r="BE49" s="128"/>
      <c r="BF49" s="128"/>
      <c r="BG49" s="128"/>
      <c r="BH49" s="128"/>
      <c r="BI49" s="129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5"/>
      <c r="CR49" s="138"/>
      <c r="CS49" s="139"/>
      <c r="CT49" s="139"/>
      <c r="CU49" s="139"/>
      <c r="CV49" s="139"/>
      <c r="CW49" s="139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9"/>
      <c r="DJ49" s="140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9"/>
      <c r="DV49" s="140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3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3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94"/>
      <c r="HJ49" s="94"/>
      <c r="HK49" s="94"/>
      <c r="HL49" s="94"/>
      <c r="HM49" s="94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14"/>
      <c r="IC49" s="14"/>
      <c r="ID49" s="14"/>
      <c r="IE49" s="14"/>
      <c r="IF49" s="14"/>
      <c r="IG49" s="14"/>
      <c r="IH49" s="14"/>
      <c r="II49" s="14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4.5" customHeight="1">
      <c r="A50" s="1"/>
      <c r="B50" s="1"/>
      <c r="C50" s="12"/>
      <c r="D50" s="1"/>
      <c r="E50" s="1"/>
      <c r="F50" s="1"/>
      <c r="G50" s="1"/>
      <c r="H50" s="15"/>
      <c r="I50" s="118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20"/>
      <c r="BB50" s="127"/>
      <c r="BC50" s="128"/>
      <c r="BD50" s="128"/>
      <c r="BE50" s="128"/>
      <c r="BF50" s="128"/>
      <c r="BG50" s="128"/>
      <c r="BH50" s="128"/>
      <c r="BI50" s="129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5"/>
      <c r="CR50" s="138"/>
      <c r="CS50" s="139"/>
      <c r="CT50" s="139"/>
      <c r="CU50" s="139"/>
      <c r="CV50" s="139"/>
      <c r="CW50" s="139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9"/>
      <c r="DJ50" s="140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9"/>
      <c r="DV50" s="140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3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3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94"/>
      <c r="HJ50" s="94"/>
      <c r="HK50" s="94"/>
      <c r="HL50" s="94"/>
      <c r="HM50" s="94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14"/>
      <c r="IC50" s="14"/>
      <c r="ID50" s="14"/>
      <c r="IE50" s="14"/>
      <c r="IF50" s="14"/>
      <c r="IG50" s="14"/>
      <c r="IH50" s="14"/>
      <c r="II50" s="14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4.5" customHeight="1">
      <c r="A51" s="1"/>
      <c r="B51" s="1"/>
      <c r="C51" s="12"/>
      <c r="D51" s="1"/>
      <c r="E51" s="1"/>
      <c r="F51" s="1"/>
      <c r="G51" s="1"/>
      <c r="H51" s="15"/>
      <c r="I51" s="121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3"/>
      <c r="BB51" s="130"/>
      <c r="BC51" s="131"/>
      <c r="BD51" s="131"/>
      <c r="BE51" s="131"/>
      <c r="BF51" s="131"/>
      <c r="BG51" s="131"/>
      <c r="BH51" s="131"/>
      <c r="BI51" s="132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5"/>
      <c r="CR51" s="138"/>
      <c r="CS51" s="139"/>
      <c r="CT51" s="139"/>
      <c r="CU51" s="139"/>
      <c r="CV51" s="139"/>
      <c r="CW51" s="139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9"/>
      <c r="DJ51" s="140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9"/>
      <c r="DV51" s="140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3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3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94"/>
      <c r="HJ51" s="94"/>
      <c r="HK51" s="94"/>
      <c r="HL51" s="94"/>
      <c r="HM51" s="94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14"/>
      <c r="IC51" s="14"/>
      <c r="ID51" s="14"/>
      <c r="IE51" s="14"/>
      <c r="IF51" s="14"/>
      <c r="IG51" s="14"/>
      <c r="IH51" s="14"/>
      <c r="II51" s="14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4.5" customHeight="1">
      <c r="A52" s="1"/>
      <c r="B52" s="1"/>
      <c r="C52" s="12"/>
      <c r="D52" s="1"/>
      <c r="E52" s="1"/>
      <c r="F52" s="1"/>
      <c r="G52" s="1"/>
      <c r="H52" s="15"/>
      <c r="I52" s="115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7"/>
      <c r="BB52" s="124"/>
      <c r="BC52" s="125"/>
      <c r="BD52" s="125"/>
      <c r="BE52" s="125"/>
      <c r="BF52" s="125"/>
      <c r="BG52" s="125"/>
      <c r="BH52" s="125"/>
      <c r="BI52" s="126"/>
      <c r="BJ52" s="133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5"/>
      <c r="CR52" s="136"/>
      <c r="CS52" s="137"/>
      <c r="CT52" s="137"/>
      <c r="CU52" s="137"/>
      <c r="CV52" s="137"/>
      <c r="CW52" s="137"/>
      <c r="CX52" s="78">
        <f>IF(LEN($BJ52*$CF52)&lt;=6,"",INT($BJ52*$CF52/1000000))</f>
      </c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9"/>
      <c r="DJ52" s="140">
        <f>IF(AND(HN52=0,CX52=""),"",IF(CX52="",HN52,IF(LEN(HN52)=3,HN52,IF(LEN(HN52)=2,"0"&amp;HN52,IF(HN52=0,"000","00"&amp;HN52)))))</f>
      </c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9"/>
      <c r="DV52" s="140">
        <f>IF(AND(HU52=0,DJ52="",CX52=""),"",IF(DJ52="",HU52,IF(LEN(HU52)=3,HU52,IF(LEN(HU52)=2,"0"&amp;HU52,IF(HU52=0,"000","00"&amp;HU52)))))</f>
      </c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3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3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94">
        <f>IF(CX52="",0,CX52*1000000)+IF(DJ52="",0,DJ52*1000)+IF(DV52="",0,DV52)</f>
        <v>0</v>
      </c>
      <c r="HJ52" s="94"/>
      <c r="HK52" s="94"/>
      <c r="HL52" s="94"/>
      <c r="HM52" s="94"/>
      <c r="HN52" s="95">
        <f>INT((BJ52*CF52-INT(BJ52*CF52/1000000)*1000000)/1000)</f>
        <v>0</v>
      </c>
      <c r="HO52" s="95"/>
      <c r="HP52" s="95"/>
      <c r="HQ52" s="95"/>
      <c r="HR52" s="95"/>
      <c r="HS52" s="95"/>
      <c r="HT52" s="95"/>
      <c r="HU52" s="95">
        <f>VALUE(RIGHT(BJ52*CF52,3))</f>
        <v>0</v>
      </c>
      <c r="HV52" s="95"/>
      <c r="HW52" s="95"/>
      <c r="HX52" s="95"/>
      <c r="HY52" s="95"/>
      <c r="HZ52" s="95"/>
      <c r="IA52" s="95"/>
      <c r="IB52" s="14"/>
      <c r="IC52" s="14"/>
      <c r="ID52" s="14"/>
      <c r="IE52" s="14"/>
      <c r="IF52" s="14"/>
      <c r="IG52" s="14"/>
      <c r="IH52" s="14"/>
      <c r="II52" s="14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4.5" customHeight="1">
      <c r="A53" s="1"/>
      <c r="B53" s="1"/>
      <c r="C53" s="12"/>
      <c r="D53" s="1"/>
      <c r="E53" s="1"/>
      <c r="F53" s="1"/>
      <c r="G53" s="1"/>
      <c r="H53" s="15"/>
      <c r="I53" s="118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20"/>
      <c r="BB53" s="127"/>
      <c r="BC53" s="128"/>
      <c r="BD53" s="128"/>
      <c r="BE53" s="128"/>
      <c r="BF53" s="128"/>
      <c r="BG53" s="128"/>
      <c r="BH53" s="128"/>
      <c r="BI53" s="129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5"/>
      <c r="CR53" s="138"/>
      <c r="CS53" s="139"/>
      <c r="CT53" s="139"/>
      <c r="CU53" s="139"/>
      <c r="CV53" s="139"/>
      <c r="CW53" s="139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9"/>
      <c r="DJ53" s="140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9"/>
      <c r="DV53" s="140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3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3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94"/>
      <c r="HJ53" s="94"/>
      <c r="HK53" s="94"/>
      <c r="HL53" s="94"/>
      <c r="HM53" s="94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14"/>
      <c r="IC53" s="14"/>
      <c r="ID53" s="14"/>
      <c r="IE53" s="14"/>
      <c r="IF53" s="14"/>
      <c r="IG53" s="14"/>
      <c r="IH53" s="14"/>
      <c r="II53" s="14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4.5" customHeight="1">
      <c r="A54" s="1"/>
      <c r="B54" s="1"/>
      <c r="C54" s="12"/>
      <c r="D54" s="1"/>
      <c r="E54" s="1"/>
      <c r="F54" s="1"/>
      <c r="G54" s="1"/>
      <c r="H54" s="15"/>
      <c r="I54" s="118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20"/>
      <c r="BB54" s="127"/>
      <c r="BC54" s="128"/>
      <c r="BD54" s="128"/>
      <c r="BE54" s="128"/>
      <c r="BF54" s="128"/>
      <c r="BG54" s="128"/>
      <c r="BH54" s="128"/>
      <c r="BI54" s="129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5"/>
      <c r="CR54" s="138"/>
      <c r="CS54" s="139"/>
      <c r="CT54" s="139"/>
      <c r="CU54" s="139"/>
      <c r="CV54" s="139"/>
      <c r="CW54" s="139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9"/>
      <c r="DJ54" s="140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9"/>
      <c r="DV54" s="140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3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3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94"/>
      <c r="HJ54" s="94"/>
      <c r="HK54" s="94"/>
      <c r="HL54" s="94"/>
      <c r="HM54" s="94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14"/>
      <c r="IC54" s="14"/>
      <c r="ID54" s="14"/>
      <c r="IE54" s="14"/>
      <c r="IF54" s="14"/>
      <c r="IG54" s="14"/>
      <c r="IH54" s="14"/>
      <c r="II54" s="14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3.75" customHeight="1">
      <c r="A55" s="1"/>
      <c r="B55" s="1"/>
      <c r="C55" s="12"/>
      <c r="D55" s="1"/>
      <c r="E55" s="1"/>
      <c r="F55" s="1"/>
      <c r="G55" s="1"/>
      <c r="H55" s="15"/>
      <c r="I55" s="11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20"/>
      <c r="BB55" s="127"/>
      <c r="BC55" s="128"/>
      <c r="BD55" s="128"/>
      <c r="BE55" s="128"/>
      <c r="BF55" s="128"/>
      <c r="BG55" s="128"/>
      <c r="BH55" s="128"/>
      <c r="BI55" s="129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5"/>
      <c r="CR55" s="138"/>
      <c r="CS55" s="139"/>
      <c r="CT55" s="139"/>
      <c r="CU55" s="139"/>
      <c r="CV55" s="139"/>
      <c r="CW55" s="139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9"/>
      <c r="DJ55" s="140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9"/>
      <c r="DV55" s="140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3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3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94"/>
      <c r="HJ55" s="94"/>
      <c r="HK55" s="94"/>
      <c r="HL55" s="94"/>
      <c r="HM55" s="94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14"/>
      <c r="IC55" s="14"/>
      <c r="ID55" s="14"/>
      <c r="IE55" s="14"/>
      <c r="IF55" s="14"/>
      <c r="IG55" s="14"/>
      <c r="IH55" s="14"/>
      <c r="II55" s="14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4.5" customHeight="1">
      <c r="A56" s="1"/>
      <c r="B56" s="1"/>
      <c r="C56" s="12"/>
      <c r="D56" s="1"/>
      <c r="E56" s="1"/>
      <c r="F56" s="1"/>
      <c r="G56" s="1"/>
      <c r="H56" s="15"/>
      <c r="I56" s="118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20"/>
      <c r="BB56" s="127"/>
      <c r="BC56" s="128"/>
      <c r="BD56" s="128"/>
      <c r="BE56" s="128"/>
      <c r="BF56" s="128"/>
      <c r="BG56" s="128"/>
      <c r="BH56" s="128"/>
      <c r="BI56" s="129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5"/>
      <c r="CR56" s="138"/>
      <c r="CS56" s="139"/>
      <c r="CT56" s="139"/>
      <c r="CU56" s="139"/>
      <c r="CV56" s="139"/>
      <c r="CW56" s="139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9"/>
      <c r="DJ56" s="140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9"/>
      <c r="DV56" s="140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3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3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94"/>
      <c r="HJ56" s="94"/>
      <c r="HK56" s="94"/>
      <c r="HL56" s="94"/>
      <c r="HM56" s="94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14"/>
      <c r="IC56" s="14"/>
      <c r="ID56" s="14"/>
      <c r="IE56" s="14"/>
      <c r="IF56" s="14"/>
      <c r="IG56" s="14"/>
      <c r="IH56" s="14"/>
      <c r="II56" s="14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4.5" customHeight="1">
      <c r="A57" s="1"/>
      <c r="B57" s="1"/>
      <c r="C57" s="12"/>
      <c r="D57" s="1"/>
      <c r="E57" s="1"/>
      <c r="F57" s="1"/>
      <c r="G57" s="1"/>
      <c r="H57" s="15"/>
      <c r="I57" s="121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3"/>
      <c r="BB57" s="130"/>
      <c r="BC57" s="131"/>
      <c r="BD57" s="131"/>
      <c r="BE57" s="131"/>
      <c r="BF57" s="131"/>
      <c r="BG57" s="131"/>
      <c r="BH57" s="131"/>
      <c r="BI57" s="132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5"/>
      <c r="CR57" s="138"/>
      <c r="CS57" s="139"/>
      <c r="CT57" s="139"/>
      <c r="CU57" s="139"/>
      <c r="CV57" s="139"/>
      <c r="CW57" s="139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9"/>
      <c r="DJ57" s="140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9"/>
      <c r="DV57" s="140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3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3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94"/>
      <c r="HJ57" s="94"/>
      <c r="HK57" s="94"/>
      <c r="HL57" s="94"/>
      <c r="HM57" s="94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14"/>
      <c r="IC57" s="14"/>
      <c r="ID57" s="14"/>
      <c r="IE57" s="14"/>
      <c r="IF57" s="14"/>
      <c r="IG57" s="14"/>
      <c r="IH57" s="14"/>
      <c r="II57" s="14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4.5" customHeight="1">
      <c r="A58" s="1"/>
      <c r="B58" s="1"/>
      <c r="C58" s="12"/>
      <c r="D58" s="1"/>
      <c r="E58" s="1"/>
      <c r="F58" s="1"/>
      <c r="G58" s="1"/>
      <c r="H58" s="15"/>
      <c r="I58" s="115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7"/>
      <c r="BB58" s="124"/>
      <c r="BC58" s="125"/>
      <c r="BD58" s="125"/>
      <c r="BE58" s="125"/>
      <c r="BF58" s="125"/>
      <c r="BG58" s="125"/>
      <c r="BH58" s="125"/>
      <c r="BI58" s="126"/>
      <c r="BJ58" s="133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5"/>
      <c r="CR58" s="136"/>
      <c r="CS58" s="137"/>
      <c r="CT58" s="137"/>
      <c r="CU58" s="137"/>
      <c r="CV58" s="137"/>
      <c r="CW58" s="137"/>
      <c r="CX58" s="78">
        <f>IF(LEN($BJ58*$CF58)&lt;=6,"",INT($BJ58*$CF58/1000000))</f>
      </c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9"/>
      <c r="DJ58" s="140">
        <f>IF(AND(HN58=0,CX58=""),"",IF(CX58="",HN58,IF(LEN(HN58)=3,HN58,IF(LEN(HN58)=2,"0"&amp;HN58,IF(HN58=0,"000","00"&amp;HN58)))))</f>
      </c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9"/>
      <c r="DV58" s="140">
        <f>IF(AND(HU58=0,DJ58="",CX58=""),"",IF(DJ58="",HU58,IF(LEN(HU58)=3,HU58,IF(LEN(HU58)=2,"0"&amp;HU58,IF(HU58=0,"000","00"&amp;HU58)))))</f>
      </c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3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3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94">
        <f>IF(CX58="",0,CX58*1000000)+IF(DJ58="",0,DJ58*1000)+IF(DV58="",0,DV58)</f>
        <v>0</v>
      </c>
      <c r="HJ58" s="94"/>
      <c r="HK58" s="94"/>
      <c r="HL58" s="94"/>
      <c r="HM58" s="94"/>
      <c r="HN58" s="95">
        <f>INT((BJ58*CF58-INT(BJ58*CF58/1000000)*1000000)/1000)</f>
        <v>0</v>
      </c>
      <c r="HO58" s="95"/>
      <c r="HP58" s="95"/>
      <c r="HQ58" s="95"/>
      <c r="HR58" s="95"/>
      <c r="HS58" s="95"/>
      <c r="HT58" s="95"/>
      <c r="HU58" s="95">
        <f>VALUE(RIGHT(BJ58*CF58,3))</f>
        <v>0</v>
      </c>
      <c r="HV58" s="95"/>
      <c r="HW58" s="95"/>
      <c r="HX58" s="95"/>
      <c r="HY58" s="95"/>
      <c r="HZ58" s="95"/>
      <c r="IA58" s="95"/>
      <c r="IB58" s="14"/>
      <c r="IC58" s="14"/>
      <c r="ID58" s="14"/>
      <c r="IE58" s="14"/>
      <c r="IF58" s="14"/>
      <c r="IG58" s="14"/>
      <c r="IH58" s="14"/>
      <c r="II58" s="14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4.5" customHeight="1">
      <c r="A59" s="1"/>
      <c r="B59" s="1"/>
      <c r="C59" s="12"/>
      <c r="D59" s="1"/>
      <c r="E59" s="1"/>
      <c r="F59" s="1"/>
      <c r="G59" s="1"/>
      <c r="H59" s="15"/>
      <c r="I59" s="118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20"/>
      <c r="BB59" s="127"/>
      <c r="BC59" s="128"/>
      <c r="BD59" s="128"/>
      <c r="BE59" s="128"/>
      <c r="BF59" s="128"/>
      <c r="BG59" s="128"/>
      <c r="BH59" s="128"/>
      <c r="BI59" s="129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5"/>
      <c r="CR59" s="138"/>
      <c r="CS59" s="139"/>
      <c r="CT59" s="139"/>
      <c r="CU59" s="139"/>
      <c r="CV59" s="139"/>
      <c r="CW59" s="139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9"/>
      <c r="DJ59" s="140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9"/>
      <c r="DV59" s="140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3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3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94"/>
      <c r="HJ59" s="94"/>
      <c r="HK59" s="94"/>
      <c r="HL59" s="94"/>
      <c r="HM59" s="94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14"/>
      <c r="IC59" s="14"/>
      <c r="ID59" s="14"/>
      <c r="IE59" s="14"/>
      <c r="IF59" s="14"/>
      <c r="IG59" s="14"/>
      <c r="IH59" s="14"/>
      <c r="II59" s="14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4.5" customHeight="1">
      <c r="A60" s="1"/>
      <c r="B60" s="1"/>
      <c r="C60" s="12"/>
      <c r="D60" s="1"/>
      <c r="E60" s="1"/>
      <c r="F60" s="1"/>
      <c r="G60" s="1"/>
      <c r="H60" s="15"/>
      <c r="I60" s="11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20"/>
      <c r="BB60" s="127"/>
      <c r="BC60" s="128"/>
      <c r="BD60" s="128"/>
      <c r="BE60" s="128"/>
      <c r="BF60" s="128"/>
      <c r="BG60" s="128"/>
      <c r="BH60" s="128"/>
      <c r="BI60" s="129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5"/>
      <c r="CR60" s="138"/>
      <c r="CS60" s="139"/>
      <c r="CT60" s="139"/>
      <c r="CU60" s="139"/>
      <c r="CV60" s="139"/>
      <c r="CW60" s="139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9"/>
      <c r="DJ60" s="140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9"/>
      <c r="DV60" s="140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3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3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94"/>
      <c r="HJ60" s="94"/>
      <c r="HK60" s="94"/>
      <c r="HL60" s="94"/>
      <c r="HM60" s="94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14"/>
      <c r="IC60" s="14"/>
      <c r="ID60" s="14"/>
      <c r="IE60" s="14"/>
      <c r="IF60" s="14"/>
      <c r="IG60" s="14"/>
      <c r="IH60" s="14"/>
      <c r="II60" s="14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3.75" customHeight="1">
      <c r="A61" s="1"/>
      <c r="B61" s="1"/>
      <c r="C61" s="12"/>
      <c r="D61" s="1"/>
      <c r="E61" s="1"/>
      <c r="F61" s="1"/>
      <c r="G61" s="1"/>
      <c r="H61" s="15"/>
      <c r="I61" s="11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20"/>
      <c r="BB61" s="127"/>
      <c r="BC61" s="128"/>
      <c r="BD61" s="128"/>
      <c r="BE61" s="128"/>
      <c r="BF61" s="128"/>
      <c r="BG61" s="128"/>
      <c r="BH61" s="128"/>
      <c r="BI61" s="129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5"/>
      <c r="CR61" s="138"/>
      <c r="CS61" s="139"/>
      <c r="CT61" s="139"/>
      <c r="CU61" s="139"/>
      <c r="CV61" s="139"/>
      <c r="CW61" s="139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9"/>
      <c r="DJ61" s="140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9"/>
      <c r="DV61" s="140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3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3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94"/>
      <c r="HJ61" s="94"/>
      <c r="HK61" s="94"/>
      <c r="HL61" s="94"/>
      <c r="HM61" s="94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14"/>
      <c r="IC61" s="14"/>
      <c r="ID61" s="14"/>
      <c r="IE61" s="14"/>
      <c r="IF61" s="14"/>
      <c r="IG61" s="14"/>
      <c r="IH61" s="14"/>
      <c r="II61" s="14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4.5" customHeight="1">
      <c r="A62" s="1"/>
      <c r="B62" s="1"/>
      <c r="C62" s="12"/>
      <c r="D62" s="1"/>
      <c r="E62" s="1"/>
      <c r="F62" s="1"/>
      <c r="G62" s="1"/>
      <c r="H62" s="15"/>
      <c r="I62" s="11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20"/>
      <c r="BB62" s="127"/>
      <c r="BC62" s="128"/>
      <c r="BD62" s="128"/>
      <c r="BE62" s="128"/>
      <c r="BF62" s="128"/>
      <c r="BG62" s="128"/>
      <c r="BH62" s="128"/>
      <c r="BI62" s="129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5"/>
      <c r="CR62" s="138"/>
      <c r="CS62" s="139"/>
      <c r="CT62" s="139"/>
      <c r="CU62" s="139"/>
      <c r="CV62" s="139"/>
      <c r="CW62" s="139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9"/>
      <c r="DJ62" s="140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9"/>
      <c r="DV62" s="140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3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3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94"/>
      <c r="HJ62" s="94"/>
      <c r="HK62" s="94"/>
      <c r="HL62" s="94"/>
      <c r="HM62" s="94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14"/>
      <c r="IC62" s="14"/>
      <c r="ID62" s="14"/>
      <c r="IE62" s="14"/>
      <c r="IF62" s="14"/>
      <c r="IG62" s="14"/>
      <c r="IH62" s="14"/>
      <c r="II62" s="14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4.5" customHeight="1">
      <c r="A63" s="1"/>
      <c r="B63" s="1"/>
      <c r="C63" s="12"/>
      <c r="D63" s="1"/>
      <c r="E63" s="1"/>
      <c r="F63" s="1"/>
      <c r="G63" s="1"/>
      <c r="H63" s="15"/>
      <c r="I63" s="121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/>
      <c r="BB63" s="130"/>
      <c r="BC63" s="131"/>
      <c r="BD63" s="131"/>
      <c r="BE63" s="131"/>
      <c r="BF63" s="131"/>
      <c r="BG63" s="131"/>
      <c r="BH63" s="131"/>
      <c r="BI63" s="132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5"/>
      <c r="CR63" s="138"/>
      <c r="CS63" s="139"/>
      <c r="CT63" s="139"/>
      <c r="CU63" s="139"/>
      <c r="CV63" s="139"/>
      <c r="CW63" s="139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9"/>
      <c r="DJ63" s="140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9"/>
      <c r="DV63" s="140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3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3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94"/>
      <c r="HJ63" s="94"/>
      <c r="HK63" s="94"/>
      <c r="HL63" s="94"/>
      <c r="HM63" s="94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14"/>
      <c r="IC63" s="14"/>
      <c r="ID63" s="14"/>
      <c r="IE63" s="14"/>
      <c r="IF63" s="14"/>
      <c r="IG63" s="14"/>
      <c r="IH63" s="14"/>
      <c r="II63" s="14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27" customHeight="1">
      <c r="A64" s="1"/>
      <c r="B64" s="1"/>
      <c r="C64" s="12"/>
      <c r="D64" s="1"/>
      <c r="E64" s="1"/>
      <c r="F64" s="1"/>
      <c r="G64" s="1"/>
      <c r="H64" s="15"/>
      <c r="I64" s="104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6"/>
      <c r="BB64" s="99"/>
      <c r="BC64" s="100"/>
      <c r="BD64" s="100"/>
      <c r="BE64" s="100"/>
      <c r="BF64" s="100"/>
      <c r="BG64" s="100"/>
      <c r="BH64" s="100"/>
      <c r="BI64" s="107"/>
      <c r="BJ64" s="108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10"/>
      <c r="BX64" s="108"/>
      <c r="BY64" s="109"/>
      <c r="BZ64" s="109"/>
      <c r="CA64" s="109"/>
      <c r="CB64" s="109"/>
      <c r="CC64" s="109"/>
      <c r="CD64" s="109"/>
      <c r="CE64" s="110"/>
      <c r="CF64" s="111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3"/>
      <c r="CS64" s="113"/>
      <c r="CT64" s="113"/>
      <c r="CU64" s="113"/>
      <c r="CV64" s="113"/>
      <c r="CW64" s="114"/>
      <c r="CX64" s="96">
        <f>IF(LEN($IJ$64)&lt;=6,"",INT($IJ$64/1000000))</f>
      </c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>
        <f>IF(AND(HN64=0,CX64=""),"",IF(CX64="",HN64,IF(LEN(HN64)=3,HN64,IF(LEN(HN64)=2,"0"&amp;HN64,IF(HN64=0,"000","00"&amp;HN64)))))</f>
      </c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>
        <f>IF(AND(HU64=0,DJ64="",CX64=""),"",IF(DJ64="",HU64,IF(LEN(HU64)=3,HU64,IF(LEN(HU64)=2,"0"&amp;HU64,IF(HU64=0,"000","00"&amp;HU64)))))</f>
      </c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8"/>
      <c r="EH64" s="99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1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3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66">
        <f>IF(CX64="",0,CX64*1000000)+IF(DJ64="",0,DJ64*1000)+IF(DV64="",0,DV64)</f>
        <v>0</v>
      </c>
      <c r="HJ64" s="66"/>
      <c r="HK64" s="66"/>
      <c r="HL64" s="66"/>
      <c r="HM64" s="66"/>
      <c r="HN64" s="65">
        <f>INT((IJ64-INT(IJ64/1000000)*1000000)/1000)</f>
        <v>0</v>
      </c>
      <c r="HO64" s="65"/>
      <c r="HP64" s="65"/>
      <c r="HQ64" s="65"/>
      <c r="HR64" s="65"/>
      <c r="HS64" s="65"/>
      <c r="HT64" s="65"/>
      <c r="HU64" s="65">
        <f>VALUE(RIGHT(IJ64,3))</f>
        <v>0</v>
      </c>
      <c r="HV64" s="65"/>
      <c r="HW64" s="65"/>
      <c r="HX64" s="65"/>
      <c r="HY64" s="65"/>
      <c r="HZ64" s="65"/>
      <c r="IA64" s="65"/>
      <c r="IB64" s="14"/>
      <c r="IC64" s="14"/>
      <c r="ID64" s="14"/>
      <c r="IE64" s="14"/>
      <c r="IF64" s="14"/>
      <c r="IG64" s="14"/>
      <c r="IH64" s="14"/>
      <c r="II64" s="14"/>
      <c r="IJ64" s="66">
        <f>IF($HH$80=$I$64,INT(SUM($HI$34:$HI$63)*0.08),IF($I$64=$HH$81,INT(SUM($HI$34:$HI$63)/108*8),$BJ$64*$CF$64))</f>
        <v>0</v>
      </c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s="3" customFormat="1" ht="4.5" customHeight="1">
      <c r="A65" s="1"/>
      <c r="B65" s="1"/>
      <c r="C65" s="12"/>
      <c r="D65" s="1"/>
      <c r="E65" s="1"/>
      <c r="F65" s="1"/>
      <c r="G65" s="1"/>
      <c r="H65" s="15"/>
      <c r="I65" s="67" t="s">
        <v>26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9"/>
      <c r="CX65" s="76">
        <f>IF(LEN(HI65)&lt;=6,"",INT(HI65/1000000))</f>
      </c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7"/>
      <c r="DJ65" s="82">
        <f>IF(AND(HN65=0,CX65=""),"",IF(CX65="",HN65,IF(LEN(HN65)=3,HN65,IF(LEN(HN65)=2,"0"&amp;HN65,IF(HN65=0,"000","00"&amp;HN65)))))</f>
        <v>7</v>
      </c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>
        <f>IF(AND(HU65=0,DJ65="",CX65=""),"",IF(DJ65="",HU65,IF(LEN(HU65)=3,HU65,IF(LEN(HU65)=2,"0"&amp;HU65,IF(HU65=0,"000","00"&amp;HU65)))))</f>
        <v>970</v>
      </c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5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9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3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94">
        <f>IF(I64=HH81,SUM(HI34:HI63),SUM(HI34:HI64))</f>
        <v>7970</v>
      </c>
      <c r="HJ65" s="94"/>
      <c r="HK65" s="94"/>
      <c r="HL65" s="94"/>
      <c r="HM65" s="94"/>
      <c r="HN65" s="95">
        <f>INT((HI65-INT(HI65/1000000)*1000000)/1000)</f>
        <v>7</v>
      </c>
      <c r="HO65" s="95"/>
      <c r="HP65" s="95"/>
      <c r="HQ65" s="95"/>
      <c r="HR65" s="95"/>
      <c r="HS65" s="95"/>
      <c r="HT65" s="95"/>
      <c r="HU65" s="95">
        <f>VALUE(RIGHT(HI65,3))</f>
        <v>970</v>
      </c>
      <c r="HV65" s="95"/>
      <c r="HW65" s="95"/>
      <c r="HX65" s="95"/>
      <c r="HY65" s="95"/>
      <c r="HZ65" s="95"/>
      <c r="IA65" s="95"/>
      <c r="IB65" s="14"/>
      <c r="IC65" s="14"/>
      <c r="ID65" s="14"/>
      <c r="IE65" s="14"/>
      <c r="IF65" s="14"/>
      <c r="IG65" s="14"/>
      <c r="IH65" s="14"/>
      <c r="II65" s="14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4.5" customHeight="1">
      <c r="A66" s="1"/>
      <c r="B66" s="1"/>
      <c r="C66" s="12"/>
      <c r="D66" s="1"/>
      <c r="E66" s="1"/>
      <c r="F66" s="1"/>
      <c r="G66" s="1"/>
      <c r="H66" s="15"/>
      <c r="I66" s="70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2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9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6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1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3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94"/>
      <c r="HJ66" s="94"/>
      <c r="HK66" s="94"/>
      <c r="HL66" s="94"/>
      <c r="HM66" s="94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14"/>
      <c r="IC66" s="14"/>
      <c r="ID66" s="14"/>
      <c r="IE66" s="14"/>
      <c r="IF66" s="14"/>
      <c r="IG66" s="14"/>
      <c r="IH66" s="14"/>
      <c r="II66" s="14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3.75" customHeight="1">
      <c r="A67" s="1"/>
      <c r="B67" s="1"/>
      <c r="C67" s="12"/>
      <c r="D67" s="1"/>
      <c r="E67" s="1"/>
      <c r="F67" s="1"/>
      <c r="G67" s="1"/>
      <c r="H67" s="15"/>
      <c r="I67" s="70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2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9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6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1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3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94"/>
      <c r="HJ67" s="94"/>
      <c r="HK67" s="94"/>
      <c r="HL67" s="94"/>
      <c r="HM67" s="94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14"/>
      <c r="IC67" s="14"/>
      <c r="ID67" s="14"/>
      <c r="IE67" s="14"/>
      <c r="IF67" s="14"/>
      <c r="IG67" s="14"/>
      <c r="IH67" s="14"/>
      <c r="II67" s="14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4.5" customHeight="1">
      <c r="A68" s="1"/>
      <c r="B68" s="1"/>
      <c r="C68" s="12"/>
      <c r="D68" s="1"/>
      <c r="E68" s="1"/>
      <c r="F68" s="1"/>
      <c r="G68" s="1"/>
      <c r="H68" s="15"/>
      <c r="I68" s="70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2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9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6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1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3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94"/>
      <c r="HJ68" s="94"/>
      <c r="HK68" s="94"/>
      <c r="HL68" s="94"/>
      <c r="HM68" s="94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14"/>
      <c r="IC68" s="14"/>
      <c r="ID68" s="14"/>
      <c r="IE68" s="14"/>
      <c r="IF68" s="14"/>
      <c r="IG68" s="14"/>
      <c r="IH68" s="14"/>
      <c r="II68" s="14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4.5" customHeight="1">
      <c r="A69" s="1"/>
      <c r="B69" s="1"/>
      <c r="C69" s="12"/>
      <c r="D69" s="1"/>
      <c r="E69" s="1"/>
      <c r="F69" s="1"/>
      <c r="G69" s="1"/>
      <c r="H69" s="15"/>
      <c r="I69" s="70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2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9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6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1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3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94"/>
      <c r="HJ69" s="94"/>
      <c r="HK69" s="94"/>
      <c r="HL69" s="94"/>
      <c r="HM69" s="94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14"/>
      <c r="IC69" s="14"/>
      <c r="ID69" s="14"/>
      <c r="IE69" s="14"/>
      <c r="IF69" s="14"/>
      <c r="IG69" s="14"/>
      <c r="IH69" s="14"/>
      <c r="II69" s="14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4.5" customHeight="1">
      <c r="A70" s="1"/>
      <c r="B70" s="1"/>
      <c r="C70" s="12"/>
      <c r="D70" s="1"/>
      <c r="E70" s="1"/>
      <c r="F70" s="1"/>
      <c r="G70" s="1"/>
      <c r="H70" s="15"/>
      <c r="I70" s="73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5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1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7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3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3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94"/>
      <c r="HJ70" s="94"/>
      <c r="HK70" s="94"/>
      <c r="HL70" s="94"/>
      <c r="HM70" s="94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14"/>
      <c r="IC70" s="14"/>
      <c r="ID70" s="14"/>
      <c r="IE70" s="14"/>
      <c r="IF70" s="14"/>
      <c r="IG70" s="14"/>
      <c r="IH70" s="14"/>
      <c r="II70" s="14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4.5" customHeight="1">
      <c r="A71" s="1"/>
      <c r="B71" s="1"/>
      <c r="C71" s="12"/>
      <c r="D71" s="1"/>
      <c r="E71" s="1"/>
      <c r="F71" s="1"/>
      <c r="G71" s="1"/>
      <c r="H71" s="15"/>
      <c r="I71" s="1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58" t="s">
        <v>7</v>
      </c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3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 t="e">
        <f>LEFT($HI$65,LEN($HI$65)-9)</f>
        <v>#VALUE!</v>
      </c>
      <c r="HI71" s="1" t="e">
        <f>RIGHT(LEFT($HI$65,LEN($HI$65)-8),1)</f>
        <v>#VALUE!</v>
      </c>
      <c r="HJ71" s="1" t="e">
        <f>RIGHT(LEFT($HI$65,LEN($HI$65)-7),1)</f>
        <v>#VALUE!</v>
      </c>
      <c r="HK71" s="1" t="e">
        <f>RIGHT(LEFT($HI$65,LEN($HI$65)-6),1)</f>
        <v>#VALUE!</v>
      </c>
      <c r="HL71" s="1" t="e">
        <f>RIGHT(LEFT($HI$65,LEN($HI$65)-5),1)</f>
        <v>#VALUE!</v>
      </c>
      <c r="HM71" s="1">
        <f>RIGHT(LEFT($HI$65,LEN($HI$65)-4),1)</f>
      </c>
      <c r="HN71" s="1" t="str">
        <f>RIGHT(LEFT($HI$65,LEN($HI$65)-3),1)</f>
        <v>7</v>
      </c>
      <c r="HO71" s="1" t="str">
        <f>RIGHT(LEFT($HI$65,LEN($HI$65)-2),1)</f>
        <v>9</v>
      </c>
      <c r="HP71" s="1" t="str">
        <f>RIGHT(LEFT($HI$65,LEN($HI$65)-1),1)</f>
        <v>7</v>
      </c>
      <c r="HQ71" s="1" t="str">
        <f>RIGHT(LEFT($HI$65,LEN($HI$65)-0),1)</f>
        <v>0</v>
      </c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4.5" customHeight="1">
      <c r="A72" s="1"/>
      <c r="B72" s="1"/>
      <c r="C72" s="12"/>
      <c r="D72" s="1"/>
      <c r="E72" s="1"/>
      <c r="F72" s="1"/>
      <c r="G72" s="1"/>
      <c r="H72" s="15"/>
      <c r="I72" s="19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3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4.5" customHeight="1">
      <c r="A73" s="1"/>
      <c r="B73" s="1"/>
      <c r="C73" s="12"/>
      <c r="D73" s="1"/>
      <c r="E73" s="1"/>
      <c r="F73" s="1"/>
      <c r="G73" s="1"/>
      <c r="H73" s="15"/>
      <c r="I73" s="19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3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4.5" customHeight="1">
      <c r="A74" s="1"/>
      <c r="B74" s="1"/>
      <c r="C74" s="12"/>
      <c r="D74" s="1"/>
      <c r="E74" s="1"/>
      <c r="F74" s="1"/>
      <c r="G74" s="1"/>
      <c r="H74" s="15"/>
      <c r="I74" s="19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3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4.5" customHeight="1">
      <c r="A75" s="1"/>
      <c r="B75" s="1"/>
      <c r="C75" s="12"/>
      <c r="D75" s="1"/>
      <c r="E75" s="1"/>
      <c r="F75" s="1"/>
      <c r="G75" s="1"/>
      <c r="H75" s="15"/>
      <c r="I75" s="1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3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4.5" customHeight="1">
      <c r="A76" s="1"/>
      <c r="B76" s="1"/>
      <c r="C76" s="12"/>
      <c r="D76" s="1"/>
      <c r="E76" s="1"/>
      <c r="F76" s="1"/>
      <c r="G76" s="1"/>
      <c r="H76" s="15"/>
      <c r="I76" s="19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3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4.5" customHeight="1">
      <c r="A77" s="1"/>
      <c r="B77" s="1"/>
      <c r="C77" s="12"/>
      <c r="D77" s="1"/>
      <c r="E77" s="1"/>
      <c r="F77" s="1"/>
      <c r="G77" s="1"/>
      <c r="H77" s="15"/>
      <c r="I77" s="1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52" t="s">
        <v>27</v>
      </c>
      <c r="AL77" s="52"/>
      <c r="AM77" s="52"/>
      <c r="AN77" s="52"/>
      <c r="AO77" s="52"/>
      <c r="AP77" s="52"/>
      <c r="AQ77" s="52"/>
      <c r="AR77" s="52"/>
      <c r="AS77" s="60"/>
      <c r="AT77" s="60"/>
      <c r="AU77" s="60"/>
      <c r="AV77" s="60"/>
      <c r="AW77" s="60"/>
      <c r="AX77" s="60"/>
      <c r="AY77" s="60"/>
      <c r="AZ77" s="60"/>
      <c r="BA77" s="60"/>
      <c r="BB77" s="46" t="s">
        <v>28</v>
      </c>
      <c r="BC77" s="46"/>
      <c r="BD77" s="46"/>
      <c r="BE77" s="61"/>
      <c r="BF77" s="60"/>
      <c r="BG77" s="60"/>
      <c r="BH77" s="60"/>
      <c r="BI77" s="60"/>
      <c r="BJ77" s="60"/>
      <c r="BK77" s="60"/>
      <c r="BL77" s="60"/>
      <c r="BM77" s="46" t="s">
        <v>23</v>
      </c>
      <c r="BN77" s="46"/>
      <c r="BO77" s="46"/>
      <c r="BP77" s="46"/>
      <c r="BQ77" s="60"/>
      <c r="BR77" s="60"/>
      <c r="BS77" s="60"/>
      <c r="BT77" s="60"/>
      <c r="BU77" s="60"/>
      <c r="BV77" s="60"/>
      <c r="BW77" s="60"/>
      <c r="BX77" s="46" t="s">
        <v>29</v>
      </c>
      <c r="BY77" s="46"/>
      <c r="BZ77" s="46"/>
      <c r="CA77" s="46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3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4.5" customHeight="1">
      <c r="A78" s="1"/>
      <c r="B78" s="1"/>
      <c r="C78" s="12"/>
      <c r="D78" s="1"/>
      <c r="E78" s="1"/>
      <c r="F78" s="1"/>
      <c r="G78" s="1"/>
      <c r="H78" s="15"/>
      <c r="I78" s="19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52"/>
      <c r="AL78" s="52"/>
      <c r="AM78" s="52"/>
      <c r="AN78" s="52"/>
      <c r="AO78" s="52"/>
      <c r="AP78" s="52"/>
      <c r="AQ78" s="52"/>
      <c r="AR78" s="52"/>
      <c r="AS78" s="60"/>
      <c r="AT78" s="60"/>
      <c r="AU78" s="60"/>
      <c r="AV78" s="60"/>
      <c r="AW78" s="60"/>
      <c r="AX78" s="60"/>
      <c r="AY78" s="60"/>
      <c r="AZ78" s="60"/>
      <c r="BA78" s="60"/>
      <c r="BB78" s="46"/>
      <c r="BC78" s="46"/>
      <c r="BD78" s="46"/>
      <c r="BE78" s="61"/>
      <c r="BF78" s="60"/>
      <c r="BG78" s="60"/>
      <c r="BH78" s="60"/>
      <c r="BI78" s="60"/>
      <c r="BJ78" s="60"/>
      <c r="BK78" s="60"/>
      <c r="BL78" s="60"/>
      <c r="BM78" s="46"/>
      <c r="BN78" s="46"/>
      <c r="BO78" s="46"/>
      <c r="BP78" s="46"/>
      <c r="BQ78" s="60"/>
      <c r="BR78" s="60"/>
      <c r="BS78" s="60"/>
      <c r="BT78" s="60"/>
      <c r="BU78" s="60"/>
      <c r="BV78" s="60"/>
      <c r="BW78" s="60"/>
      <c r="BX78" s="46"/>
      <c r="BY78" s="46"/>
      <c r="BZ78" s="46"/>
      <c r="CA78" s="46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3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4.5" customHeight="1">
      <c r="A79" s="1"/>
      <c r="B79" s="1"/>
      <c r="C79" s="12"/>
      <c r="D79" s="1"/>
      <c r="E79" s="1"/>
      <c r="F79" s="1"/>
      <c r="G79" s="1"/>
      <c r="H79" s="15"/>
      <c r="I79" s="1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52"/>
      <c r="AL79" s="52"/>
      <c r="AM79" s="52"/>
      <c r="AN79" s="52"/>
      <c r="AO79" s="52"/>
      <c r="AP79" s="52"/>
      <c r="AQ79" s="52"/>
      <c r="AR79" s="52"/>
      <c r="AS79" s="60"/>
      <c r="AT79" s="60"/>
      <c r="AU79" s="60"/>
      <c r="AV79" s="60"/>
      <c r="AW79" s="60"/>
      <c r="AX79" s="60"/>
      <c r="AY79" s="60"/>
      <c r="AZ79" s="60"/>
      <c r="BA79" s="60"/>
      <c r="BB79" s="46"/>
      <c r="BC79" s="46"/>
      <c r="BD79" s="46"/>
      <c r="BE79" s="61"/>
      <c r="BF79" s="60"/>
      <c r="BG79" s="60"/>
      <c r="BH79" s="60"/>
      <c r="BI79" s="60"/>
      <c r="BJ79" s="60"/>
      <c r="BK79" s="60"/>
      <c r="BL79" s="60"/>
      <c r="BM79" s="46"/>
      <c r="BN79" s="46"/>
      <c r="BO79" s="46"/>
      <c r="BP79" s="46"/>
      <c r="BQ79" s="60"/>
      <c r="BR79" s="60"/>
      <c r="BS79" s="60"/>
      <c r="BT79" s="60"/>
      <c r="BU79" s="60"/>
      <c r="BV79" s="60"/>
      <c r="BW79" s="60"/>
      <c r="BX79" s="46"/>
      <c r="BY79" s="46"/>
      <c r="BZ79" s="46"/>
      <c r="CA79" s="46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3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4.5" customHeight="1">
      <c r="A80" s="1"/>
      <c r="B80" s="1"/>
      <c r="C80" s="12"/>
      <c r="D80" s="1"/>
      <c r="E80" s="1"/>
      <c r="F80" s="1"/>
      <c r="G80" s="1"/>
      <c r="H80" s="15"/>
      <c r="I80" s="1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52"/>
      <c r="AL80" s="52"/>
      <c r="AM80" s="52"/>
      <c r="AN80" s="52"/>
      <c r="AO80" s="52"/>
      <c r="AP80" s="52"/>
      <c r="AQ80" s="52"/>
      <c r="AR80" s="52"/>
      <c r="AS80" s="60"/>
      <c r="AT80" s="60"/>
      <c r="AU80" s="60"/>
      <c r="AV80" s="60"/>
      <c r="AW80" s="60"/>
      <c r="AX80" s="60"/>
      <c r="AY80" s="60"/>
      <c r="AZ80" s="60"/>
      <c r="BA80" s="60"/>
      <c r="BB80" s="46"/>
      <c r="BC80" s="46"/>
      <c r="BD80" s="46"/>
      <c r="BE80" s="61"/>
      <c r="BF80" s="60"/>
      <c r="BG80" s="60"/>
      <c r="BH80" s="60"/>
      <c r="BI80" s="60"/>
      <c r="BJ80" s="60"/>
      <c r="BK80" s="60"/>
      <c r="BL80" s="60"/>
      <c r="BM80" s="46"/>
      <c r="BN80" s="46"/>
      <c r="BO80" s="46"/>
      <c r="BP80" s="46"/>
      <c r="BQ80" s="60"/>
      <c r="BR80" s="60"/>
      <c r="BS80" s="60"/>
      <c r="BT80" s="60"/>
      <c r="BU80" s="60"/>
      <c r="BV80" s="60"/>
      <c r="BW80" s="60"/>
      <c r="BX80" s="46"/>
      <c r="BY80" s="46"/>
      <c r="BZ80" s="46"/>
      <c r="CA80" s="46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52" t="s">
        <v>30</v>
      </c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15"/>
      <c r="EC80" s="15"/>
      <c r="ED80" s="15"/>
      <c r="EE80" s="15"/>
      <c r="EF80" s="15"/>
      <c r="EG80" s="15"/>
      <c r="EH80" s="15"/>
      <c r="EI80" s="15"/>
      <c r="EJ80" s="15"/>
      <c r="EK80" s="62" t="s">
        <v>31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15"/>
      <c r="GJ80" s="15"/>
      <c r="GK80" s="15"/>
      <c r="GL80" s="15"/>
      <c r="GM80" s="13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 t="s">
        <v>32</v>
      </c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4.5" customHeight="1">
      <c r="A81" s="1"/>
      <c r="B81" s="1"/>
      <c r="C81" s="12"/>
      <c r="D81" s="1"/>
      <c r="E81" s="1"/>
      <c r="F81" s="1"/>
      <c r="G81" s="1"/>
      <c r="H81" s="15"/>
      <c r="I81" s="1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52"/>
      <c r="AL81" s="52"/>
      <c r="AM81" s="52"/>
      <c r="AN81" s="52"/>
      <c r="AO81" s="52"/>
      <c r="AP81" s="52"/>
      <c r="AQ81" s="52"/>
      <c r="AR81" s="52"/>
      <c r="AS81" s="60"/>
      <c r="AT81" s="60"/>
      <c r="AU81" s="60"/>
      <c r="AV81" s="60"/>
      <c r="AW81" s="60"/>
      <c r="AX81" s="60"/>
      <c r="AY81" s="60"/>
      <c r="AZ81" s="60"/>
      <c r="BA81" s="60"/>
      <c r="BB81" s="46"/>
      <c r="BC81" s="46"/>
      <c r="BD81" s="46"/>
      <c r="BE81" s="61"/>
      <c r="BF81" s="60"/>
      <c r="BG81" s="60"/>
      <c r="BH81" s="60"/>
      <c r="BI81" s="60"/>
      <c r="BJ81" s="60"/>
      <c r="BK81" s="60"/>
      <c r="BL81" s="60"/>
      <c r="BM81" s="46"/>
      <c r="BN81" s="46"/>
      <c r="BO81" s="46"/>
      <c r="BP81" s="46"/>
      <c r="BQ81" s="60"/>
      <c r="BR81" s="60"/>
      <c r="BS81" s="60"/>
      <c r="BT81" s="60"/>
      <c r="BU81" s="60"/>
      <c r="BV81" s="60"/>
      <c r="BW81" s="60"/>
      <c r="BX81" s="46"/>
      <c r="BY81" s="46"/>
      <c r="BZ81" s="46"/>
      <c r="CA81" s="46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15"/>
      <c r="EC81" s="15"/>
      <c r="ED81" s="15"/>
      <c r="EE81" s="15"/>
      <c r="EF81" s="15"/>
      <c r="EG81" s="15"/>
      <c r="EH81" s="15"/>
      <c r="EI81" s="15"/>
      <c r="EJ81" s="15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15"/>
      <c r="GJ81" s="15"/>
      <c r="GK81" s="15"/>
      <c r="GL81" s="15"/>
      <c r="GM81" s="13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 t="s">
        <v>33</v>
      </c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4.5" customHeight="1">
      <c r="A82" s="1"/>
      <c r="B82" s="1"/>
      <c r="C82" s="12"/>
      <c r="D82" s="1"/>
      <c r="E82" s="1"/>
      <c r="F82" s="1"/>
      <c r="G82" s="1"/>
      <c r="H82" s="15"/>
      <c r="I82" s="19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15"/>
      <c r="EC82" s="15"/>
      <c r="ED82" s="15"/>
      <c r="EE82" s="15"/>
      <c r="EF82" s="15"/>
      <c r="EG82" s="15"/>
      <c r="EH82" s="15"/>
      <c r="EI82" s="15"/>
      <c r="EJ82" s="15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15"/>
      <c r="GJ82" s="15"/>
      <c r="GK82" s="15"/>
      <c r="GL82" s="15"/>
      <c r="GM82" s="13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4.5" customHeight="1">
      <c r="A83" s="1"/>
      <c r="B83" s="1"/>
      <c r="C83" s="12"/>
      <c r="D83" s="1"/>
      <c r="E83" s="1"/>
      <c r="F83" s="1"/>
      <c r="G83" s="1"/>
      <c r="H83" s="15"/>
      <c r="I83" s="1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63" t="s">
        <v>34</v>
      </c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3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4.5" customHeight="1">
      <c r="A84" s="1"/>
      <c r="B84" s="1"/>
      <c r="C84" s="12"/>
      <c r="D84" s="1"/>
      <c r="E84" s="1"/>
      <c r="F84" s="1"/>
      <c r="G84" s="1"/>
      <c r="H84" s="15"/>
      <c r="I84" s="1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52" t="s">
        <v>35</v>
      </c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15"/>
      <c r="EC84" s="15"/>
      <c r="ED84" s="15"/>
      <c r="EE84" s="15"/>
      <c r="EF84" s="15"/>
      <c r="EG84" s="15"/>
      <c r="EH84" s="15"/>
      <c r="EI84" s="15"/>
      <c r="EJ84" s="15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3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4.5" customHeight="1">
      <c r="A85" s="1"/>
      <c r="B85" s="1"/>
      <c r="C85" s="12"/>
      <c r="D85" s="1"/>
      <c r="E85" s="1"/>
      <c r="F85" s="1"/>
      <c r="G85" s="1"/>
      <c r="H85" s="15"/>
      <c r="I85" s="1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15"/>
      <c r="EC85" s="15"/>
      <c r="ED85" s="15"/>
      <c r="EE85" s="15"/>
      <c r="EF85" s="15"/>
      <c r="EG85" s="15"/>
      <c r="EH85" s="15"/>
      <c r="EI85" s="15"/>
      <c r="EJ85" s="15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3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4.5" customHeight="1">
      <c r="A86" s="1"/>
      <c r="B86" s="1"/>
      <c r="C86" s="12"/>
      <c r="D86" s="1"/>
      <c r="E86" s="1"/>
      <c r="F86" s="1"/>
      <c r="G86" s="1"/>
      <c r="H86" s="15"/>
      <c r="I86" s="1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15"/>
      <c r="EC86" s="15"/>
      <c r="ED86" s="15"/>
      <c r="EE86" s="15"/>
      <c r="EF86" s="15"/>
      <c r="EG86" s="15"/>
      <c r="EH86" s="15"/>
      <c r="EI86" s="15"/>
      <c r="EJ86" s="15"/>
      <c r="EK86" s="54" t="s">
        <v>6</v>
      </c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46" t="s">
        <v>36</v>
      </c>
      <c r="GD86" s="46"/>
      <c r="GE86" s="46"/>
      <c r="GF86" s="46"/>
      <c r="GG86" s="15"/>
      <c r="GH86" s="15"/>
      <c r="GI86" s="15"/>
      <c r="GJ86" s="15"/>
      <c r="GK86" s="15"/>
      <c r="GL86" s="15"/>
      <c r="GM86" s="13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4.5" customHeight="1">
      <c r="A87" s="1"/>
      <c r="B87" s="1"/>
      <c r="C87" s="12"/>
      <c r="D87" s="1"/>
      <c r="E87" s="1"/>
      <c r="F87" s="1"/>
      <c r="G87" s="1"/>
      <c r="H87" s="15"/>
      <c r="I87" s="1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64" t="s">
        <v>37</v>
      </c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15"/>
      <c r="BJ87" s="15"/>
      <c r="BK87" s="49" t="s">
        <v>39</v>
      </c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46"/>
      <c r="GD87" s="46"/>
      <c r="GE87" s="46"/>
      <c r="GF87" s="46"/>
      <c r="GG87" s="15"/>
      <c r="GH87" s="15"/>
      <c r="GI87" s="15"/>
      <c r="GJ87" s="15"/>
      <c r="GK87" s="15"/>
      <c r="GL87" s="15"/>
      <c r="GM87" s="13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4.5" customHeight="1">
      <c r="A88" s="1"/>
      <c r="B88" s="1"/>
      <c r="C88" s="12"/>
      <c r="D88" s="1"/>
      <c r="E88" s="1"/>
      <c r="F88" s="1"/>
      <c r="G88" s="1"/>
      <c r="H88" s="15"/>
      <c r="I88" s="19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15"/>
      <c r="BJ88" s="15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46"/>
      <c r="GD88" s="46"/>
      <c r="GE88" s="46"/>
      <c r="GF88" s="46"/>
      <c r="GG88" s="15"/>
      <c r="GH88" s="15"/>
      <c r="GI88" s="15"/>
      <c r="GJ88" s="15"/>
      <c r="GK88" s="15"/>
      <c r="GL88" s="15"/>
      <c r="GM88" s="13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4.5" customHeight="1">
      <c r="A89" s="1"/>
      <c r="B89" s="1"/>
      <c r="C89" s="12"/>
      <c r="D89" s="1"/>
      <c r="E89" s="1"/>
      <c r="F89" s="1"/>
      <c r="G89" s="1"/>
      <c r="H89" s="15"/>
      <c r="I89" s="1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15"/>
      <c r="BJ89" s="15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3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4.5" customHeight="1">
      <c r="A90" s="1"/>
      <c r="B90" s="1"/>
      <c r="C90" s="12"/>
      <c r="D90" s="1"/>
      <c r="E90" s="1"/>
      <c r="F90" s="1"/>
      <c r="G90" s="1"/>
      <c r="H90" s="15"/>
      <c r="I90" s="1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15"/>
      <c r="BJ90" s="15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3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4.5" customHeight="1">
      <c r="A91" s="1"/>
      <c r="B91" s="1"/>
      <c r="C91" s="12"/>
      <c r="D91" s="1"/>
      <c r="E91" s="1"/>
      <c r="F91" s="1"/>
      <c r="G91" s="1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3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4.5" customHeight="1">
      <c r="A92" s="1"/>
      <c r="B92" s="1"/>
      <c r="C92" s="12"/>
      <c r="D92" s="1"/>
      <c r="E92" s="1"/>
      <c r="F92" s="1"/>
      <c r="G92" s="1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3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4.5" customHeight="1">
      <c r="A93" s="1"/>
      <c r="B93" s="1"/>
      <c r="C93" s="8"/>
      <c r="D93" s="9"/>
      <c r="E93" s="9"/>
      <c r="F93" s="9"/>
      <c r="G93" s="9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1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4" customFormat="1" ht="4.5" customHeight="1">
      <c r="A94" s="14"/>
      <c r="B94" s="14"/>
      <c r="C94" s="25"/>
      <c r="D94" s="14"/>
      <c r="E94" s="14"/>
      <c r="F94" s="14"/>
      <c r="G94" s="14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58" t="s">
        <v>38</v>
      </c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26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4" customFormat="1" ht="4.5" customHeight="1">
      <c r="A95" s="14"/>
      <c r="B95" s="14"/>
      <c r="C95" s="25"/>
      <c r="D95" s="14"/>
      <c r="E95" s="14"/>
      <c r="F95" s="14"/>
      <c r="G95" s="14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26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4" customFormat="1" ht="4.5" customHeight="1">
      <c r="A96" s="14"/>
      <c r="B96" s="14"/>
      <c r="C96" s="25"/>
      <c r="D96" s="14"/>
      <c r="E96" s="14"/>
      <c r="F96" s="14"/>
      <c r="G96" s="1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26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4" customFormat="1" ht="4.5" customHeight="1">
      <c r="A97" s="14"/>
      <c r="B97" s="14"/>
      <c r="C97" s="25"/>
      <c r="D97" s="14"/>
      <c r="E97" s="14"/>
      <c r="F97" s="14"/>
      <c r="G97" s="14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26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3" customFormat="1" ht="4.5" customHeight="1">
      <c r="A98" s="1"/>
      <c r="B98" s="1"/>
      <c r="C98" s="12"/>
      <c r="D98" s="1"/>
      <c r="E98" s="1"/>
      <c r="F98" s="1"/>
      <c r="G98" s="1"/>
      <c r="H98" s="15"/>
      <c r="I98" s="19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52" t="s">
        <v>27</v>
      </c>
      <c r="AL98" s="52"/>
      <c r="AM98" s="52"/>
      <c r="AN98" s="52"/>
      <c r="AO98" s="52"/>
      <c r="AP98" s="52"/>
      <c r="AQ98" s="52"/>
      <c r="AR98" s="52"/>
      <c r="AS98" s="60"/>
      <c r="AT98" s="60"/>
      <c r="AU98" s="60"/>
      <c r="AV98" s="60"/>
      <c r="AW98" s="60"/>
      <c r="AX98" s="60"/>
      <c r="AY98" s="60"/>
      <c r="AZ98" s="60"/>
      <c r="BA98" s="60"/>
      <c r="BB98" s="46" t="s">
        <v>28</v>
      </c>
      <c r="BC98" s="46"/>
      <c r="BD98" s="46"/>
      <c r="BE98" s="61"/>
      <c r="BF98" s="60"/>
      <c r="BG98" s="60"/>
      <c r="BH98" s="60"/>
      <c r="BI98" s="60"/>
      <c r="BJ98" s="60"/>
      <c r="BK98" s="60"/>
      <c r="BL98" s="60"/>
      <c r="BM98" s="46" t="s">
        <v>23</v>
      </c>
      <c r="BN98" s="46"/>
      <c r="BO98" s="46"/>
      <c r="BP98" s="46"/>
      <c r="BQ98" s="60"/>
      <c r="BR98" s="60"/>
      <c r="BS98" s="60"/>
      <c r="BT98" s="60"/>
      <c r="BU98" s="60"/>
      <c r="BV98" s="60"/>
      <c r="BW98" s="60"/>
      <c r="BX98" s="46" t="s">
        <v>29</v>
      </c>
      <c r="BY98" s="46"/>
      <c r="BZ98" s="46"/>
      <c r="CA98" s="46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3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4.5" customHeight="1">
      <c r="A99" s="1"/>
      <c r="B99" s="1"/>
      <c r="C99" s="12"/>
      <c r="D99" s="1"/>
      <c r="E99" s="1"/>
      <c r="F99" s="1"/>
      <c r="G99" s="1"/>
      <c r="H99" s="15"/>
      <c r="I99" s="19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52"/>
      <c r="AL99" s="52"/>
      <c r="AM99" s="52"/>
      <c r="AN99" s="52"/>
      <c r="AO99" s="52"/>
      <c r="AP99" s="52"/>
      <c r="AQ99" s="52"/>
      <c r="AR99" s="52"/>
      <c r="AS99" s="60"/>
      <c r="AT99" s="60"/>
      <c r="AU99" s="60"/>
      <c r="AV99" s="60"/>
      <c r="AW99" s="60"/>
      <c r="AX99" s="60"/>
      <c r="AY99" s="60"/>
      <c r="AZ99" s="60"/>
      <c r="BA99" s="60"/>
      <c r="BB99" s="46"/>
      <c r="BC99" s="46"/>
      <c r="BD99" s="46"/>
      <c r="BE99" s="61"/>
      <c r="BF99" s="60"/>
      <c r="BG99" s="60"/>
      <c r="BH99" s="60"/>
      <c r="BI99" s="60"/>
      <c r="BJ99" s="60"/>
      <c r="BK99" s="60"/>
      <c r="BL99" s="60"/>
      <c r="BM99" s="46"/>
      <c r="BN99" s="46"/>
      <c r="BO99" s="46"/>
      <c r="BP99" s="46"/>
      <c r="BQ99" s="60"/>
      <c r="BR99" s="60"/>
      <c r="BS99" s="60"/>
      <c r="BT99" s="60"/>
      <c r="BU99" s="60"/>
      <c r="BV99" s="60"/>
      <c r="BW99" s="60"/>
      <c r="BX99" s="46"/>
      <c r="BY99" s="46"/>
      <c r="BZ99" s="46"/>
      <c r="CA99" s="46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3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4.5" customHeight="1">
      <c r="A100" s="1"/>
      <c r="B100" s="1"/>
      <c r="C100" s="12"/>
      <c r="D100" s="1"/>
      <c r="E100" s="1"/>
      <c r="F100" s="1"/>
      <c r="G100" s="1"/>
      <c r="H100" s="15"/>
      <c r="I100" s="19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52"/>
      <c r="AL100" s="52"/>
      <c r="AM100" s="52"/>
      <c r="AN100" s="52"/>
      <c r="AO100" s="52"/>
      <c r="AP100" s="52"/>
      <c r="AQ100" s="52"/>
      <c r="AR100" s="52"/>
      <c r="AS100" s="60"/>
      <c r="AT100" s="60"/>
      <c r="AU100" s="60"/>
      <c r="AV100" s="60"/>
      <c r="AW100" s="60"/>
      <c r="AX100" s="60"/>
      <c r="AY100" s="60"/>
      <c r="AZ100" s="60"/>
      <c r="BA100" s="60"/>
      <c r="BB100" s="46"/>
      <c r="BC100" s="46"/>
      <c r="BD100" s="46"/>
      <c r="BE100" s="61"/>
      <c r="BF100" s="60"/>
      <c r="BG100" s="60"/>
      <c r="BH100" s="60"/>
      <c r="BI100" s="60"/>
      <c r="BJ100" s="60"/>
      <c r="BK100" s="60"/>
      <c r="BL100" s="60"/>
      <c r="BM100" s="46"/>
      <c r="BN100" s="46"/>
      <c r="BO100" s="46"/>
      <c r="BP100" s="46"/>
      <c r="BQ100" s="60"/>
      <c r="BR100" s="60"/>
      <c r="BS100" s="60"/>
      <c r="BT100" s="60"/>
      <c r="BU100" s="60"/>
      <c r="BV100" s="60"/>
      <c r="BW100" s="60"/>
      <c r="BX100" s="46"/>
      <c r="BY100" s="46"/>
      <c r="BZ100" s="46"/>
      <c r="CA100" s="46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3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4.5" customHeight="1">
      <c r="A101" s="1"/>
      <c r="B101" s="1"/>
      <c r="C101" s="12"/>
      <c r="D101" s="1"/>
      <c r="E101" s="1"/>
      <c r="F101" s="1"/>
      <c r="G101" s="1"/>
      <c r="H101" s="47" t="s">
        <v>40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52"/>
      <c r="AL101" s="52"/>
      <c r="AM101" s="52"/>
      <c r="AN101" s="52"/>
      <c r="AO101" s="52"/>
      <c r="AP101" s="52"/>
      <c r="AQ101" s="52"/>
      <c r="AR101" s="52"/>
      <c r="AS101" s="60"/>
      <c r="AT101" s="60"/>
      <c r="AU101" s="60"/>
      <c r="AV101" s="60"/>
      <c r="AW101" s="60"/>
      <c r="AX101" s="60"/>
      <c r="AY101" s="60"/>
      <c r="AZ101" s="60"/>
      <c r="BA101" s="60"/>
      <c r="BB101" s="46"/>
      <c r="BC101" s="46"/>
      <c r="BD101" s="46"/>
      <c r="BE101" s="61"/>
      <c r="BF101" s="60"/>
      <c r="BG101" s="60"/>
      <c r="BH101" s="60"/>
      <c r="BI101" s="60"/>
      <c r="BJ101" s="60"/>
      <c r="BK101" s="60"/>
      <c r="BL101" s="60"/>
      <c r="BM101" s="46"/>
      <c r="BN101" s="46"/>
      <c r="BO101" s="46"/>
      <c r="BP101" s="46"/>
      <c r="BQ101" s="60"/>
      <c r="BR101" s="60"/>
      <c r="BS101" s="60"/>
      <c r="BT101" s="60"/>
      <c r="BU101" s="60"/>
      <c r="BV101" s="60"/>
      <c r="BW101" s="60"/>
      <c r="BX101" s="46"/>
      <c r="BY101" s="46"/>
      <c r="BZ101" s="46"/>
      <c r="CA101" s="46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21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3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4.5" customHeight="1">
      <c r="A102" s="1"/>
      <c r="B102" s="1"/>
      <c r="C102" s="12"/>
      <c r="D102" s="1"/>
      <c r="E102" s="1"/>
      <c r="F102" s="1"/>
      <c r="G102" s="1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52"/>
      <c r="AL102" s="52"/>
      <c r="AM102" s="52"/>
      <c r="AN102" s="52"/>
      <c r="AO102" s="52"/>
      <c r="AP102" s="52"/>
      <c r="AQ102" s="52"/>
      <c r="AR102" s="52"/>
      <c r="AS102" s="60"/>
      <c r="AT102" s="60"/>
      <c r="AU102" s="60"/>
      <c r="AV102" s="60"/>
      <c r="AW102" s="60"/>
      <c r="AX102" s="60"/>
      <c r="AY102" s="60"/>
      <c r="AZ102" s="60"/>
      <c r="BA102" s="60"/>
      <c r="BB102" s="46"/>
      <c r="BC102" s="46"/>
      <c r="BD102" s="46"/>
      <c r="BE102" s="61"/>
      <c r="BF102" s="60"/>
      <c r="BG102" s="60"/>
      <c r="BH102" s="60"/>
      <c r="BI102" s="60"/>
      <c r="BJ102" s="60"/>
      <c r="BK102" s="60"/>
      <c r="BL102" s="60"/>
      <c r="BM102" s="46"/>
      <c r="BN102" s="46"/>
      <c r="BO102" s="46"/>
      <c r="BP102" s="46"/>
      <c r="BQ102" s="60"/>
      <c r="BR102" s="60"/>
      <c r="BS102" s="60"/>
      <c r="BT102" s="60"/>
      <c r="BU102" s="60"/>
      <c r="BV102" s="60"/>
      <c r="BW102" s="60"/>
      <c r="BX102" s="46"/>
      <c r="BY102" s="46"/>
      <c r="BZ102" s="46"/>
      <c r="CA102" s="46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3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4.5" customHeight="1">
      <c r="A103" s="1"/>
      <c r="B103" s="1"/>
      <c r="C103" s="12"/>
      <c r="D103" s="1"/>
      <c r="E103" s="1"/>
      <c r="F103" s="1"/>
      <c r="G103" s="1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3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4.5" customHeight="1">
      <c r="A104" s="1"/>
      <c r="B104" s="1"/>
      <c r="C104" s="12"/>
      <c r="D104" s="1"/>
      <c r="E104" s="1"/>
      <c r="F104" s="1"/>
      <c r="G104" s="1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3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4.5" customHeight="1">
      <c r="A105" s="1"/>
      <c r="B105" s="1"/>
      <c r="C105" s="12"/>
      <c r="D105" s="1"/>
      <c r="E105" s="1"/>
      <c r="F105" s="1"/>
      <c r="G105" s="1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16"/>
      <c r="BW105" s="16"/>
      <c r="BX105" s="16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3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4.5" customHeight="1">
      <c r="A106" s="1"/>
      <c r="B106" s="1"/>
      <c r="C106" s="12"/>
      <c r="D106" s="1"/>
      <c r="E106" s="1"/>
      <c r="F106" s="1"/>
      <c r="G106" s="1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16"/>
      <c r="BW106" s="16"/>
      <c r="BX106" s="16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21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v>1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3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4.5" customHeight="1">
      <c r="A107" s="1"/>
      <c r="B107" s="1"/>
      <c r="C107" s="12"/>
      <c r="D107" s="1"/>
      <c r="E107" s="1"/>
      <c r="F107" s="1"/>
      <c r="G107" s="1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28"/>
      <c r="CC107" s="49" t="s">
        <v>41</v>
      </c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29"/>
      <c r="DN107" s="15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9"/>
      <c r="EY107" s="19"/>
      <c r="EZ107" s="19"/>
      <c r="FA107" s="19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3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4.5" customHeight="1">
      <c r="A108" s="1"/>
      <c r="B108" s="1"/>
      <c r="C108" s="12"/>
      <c r="D108" s="1"/>
      <c r="E108" s="1"/>
      <c r="F108" s="1"/>
      <c r="G108" s="1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51" t="s">
        <v>42</v>
      </c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29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29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9"/>
      <c r="EY108" s="19"/>
      <c r="EZ108" s="19"/>
      <c r="FA108" s="19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3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4.5" customHeight="1">
      <c r="A109" s="1"/>
      <c r="B109" s="1"/>
      <c r="C109" s="12"/>
      <c r="D109" s="1"/>
      <c r="E109" s="1"/>
      <c r="F109" s="1"/>
      <c r="G109" s="1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29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29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9"/>
      <c r="EY109" s="19"/>
      <c r="EZ109" s="19"/>
      <c r="FA109" s="19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3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4.5" customHeight="1">
      <c r="A110" s="1"/>
      <c r="B110" s="1"/>
      <c r="C110" s="12"/>
      <c r="D110" s="1"/>
      <c r="E110" s="1"/>
      <c r="F110" s="1"/>
      <c r="G110" s="1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29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29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3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4.5" customHeight="1">
      <c r="A111" s="1"/>
      <c r="B111" s="1"/>
      <c r="C111" s="12"/>
      <c r="D111" s="1"/>
      <c r="E111" s="1"/>
      <c r="F111" s="1"/>
      <c r="G111" s="1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9"/>
      <c r="AQ111" s="19"/>
      <c r="AR111" s="19"/>
      <c r="AS111" s="19"/>
      <c r="AT111" s="19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19"/>
      <c r="BJ111" s="1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21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3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4.5" customHeight="1">
      <c r="A112" s="1"/>
      <c r="B112" s="1"/>
      <c r="C112" s="12"/>
      <c r="D112" s="1"/>
      <c r="E112" s="1"/>
      <c r="F112" s="1"/>
      <c r="G112" s="1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52" t="s">
        <v>35</v>
      </c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15"/>
      <c r="EC112" s="15"/>
      <c r="ED112" s="15"/>
      <c r="EE112" s="15"/>
      <c r="EF112" s="15"/>
      <c r="EG112" s="15"/>
      <c r="EH112" s="15"/>
      <c r="EI112" s="15"/>
      <c r="EJ112" s="15"/>
      <c r="EK112" s="54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15"/>
      <c r="GD112" s="46" t="s">
        <v>36</v>
      </c>
      <c r="GE112" s="46"/>
      <c r="GF112" s="46"/>
      <c r="GG112" s="46"/>
      <c r="GH112" s="15"/>
      <c r="GI112" s="15"/>
      <c r="GJ112" s="15"/>
      <c r="GK112" s="15"/>
      <c r="GL112" s="15"/>
      <c r="GM112" s="13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4.5" customHeight="1">
      <c r="A113" s="1"/>
      <c r="B113" s="1"/>
      <c r="C113" s="12"/>
      <c r="D113" s="1"/>
      <c r="E113" s="1"/>
      <c r="F113" s="1"/>
      <c r="G113" s="1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15"/>
      <c r="EC113" s="15"/>
      <c r="ED113" s="15"/>
      <c r="EE113" s="15"/>
      <c r="EF113" s="15"/>
      <c r="EG113" s="15"/>
      <c r="EH113" s="15"/>
      <c r="EI113" s="15"/>
      <c r="EJ113" s="1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15"/>
      <c r="GD113" s="46"/>
      <c r="GE113" s="46"/>
      <c r="GF113" s="46"/>
      <c r="GG113" s="46"/>
      <c r="GH113" s="15"/>
      <c r="GI113" s="15"/>
      <c r="GJ113" s="15"/>
      <c r="GK113" s="15"/>
      <c r="GL113" s="15"/>
      <c r="GM113" s="13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4.5" customHeight="1">
      <c r="A114" s="1"/>
      <c r="B114" s="1"/>
      <c r="C114" s="12"/>
      <c r="D114" s="1"/>
      <c r="E114" s="1"/>
      <c r="F114" s="1"/>
      <c r="G114" s="1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15"/>
      <c r="EC114" s="15"/>
      <c r="ED114" s="15"/>
      <c r="EE114" s="15"/>
      <c r="EF114" s="15"/>
      <c r="EG114" s="15"/>
      <c r="EH114" s="15"/>
      <c r="EI114" s="15"/>
      <c r="EJ114" s="1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15"/>
      <c r="GD114" s="46"/>
      <c r="GE114" s="46"/>
      <c r="GF114" s="46"/>
      <c r="GG114" s="46"/>
      <c r="GH114" s="15"/>
      <c r="GI114" s="15"/>
      <c r="GJ114" s="15"/>
      <c r="GK114" s="15"/>
      <c r="GL114" s="15"/>
      <c r="GM114" s="13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4.5" customHeight="1">
      <c r="A115" s="1"/>
      <c r="B115" s="1"/>
      <c r="C115" s="1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3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4.5" customHeight="1">
      <c r="A116" s="1"/>
      <c r="B116" s="1"/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3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4.5" customHeight="1">
      <c r="A117" s="1"/>
      <c r="B117" s="1"/>
      <c r="C117" s="3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2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5" customFormat="1" ht="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</sheetData>
  <sheetProtection selectLockedCells="1"/>
  <mergeCells count="164">
    <mergeCell ref="C1:HP5"/>
    <mergeCell ref="HI6:HP10"/>
    <mergeCell ref="BC11:CF15"/>
    <mergeCell ref="CG11:CY15"/>
    <mergeCell ref="CZ11:EC15"/>
    <mergeCell ref="HH14:IV33"/>
    <mergeCell ref="O18:AA26"/>
    <mergeCell ref="AB18:AG19"/>
    <mergeCell ref="AH18:AM19"/>
    <mergeCell ref="AN18:AS19"/>
    <mergeCell ref="BX20:CC26"/>
    <mergeCell ref="AT18:AY19"/>
    <mergeCell ref="AZ18:BE19"/>
    <mergeCell ref="BF18:BK19"/>
    <mergeCell ref="BL18:BQ19"/>
    <mergeCell ref="BR18:BW19"/>
    <mergeCell ref="BX18:CC19"/>
    <mergeCell ref="EH28:FH33"/>
    <mergeCell ref="CD18:CI19"/>
    <mergeCell ref="AB20:AG26"/>
    <mergeCell ref="AH20:AM26"/>
    <mergeCell ref="AN20:AS26"/>
    <mergeCell ref="AT20:AY26"/>
    <mergeCell ref="AZ20:BE26"/>
    <mergeCell ref="BF20:BK26"/>
    <mergeCell ref="BL20:BQ26"/>
    <mergeCell ref="BR20:BW26"/>
    <mergeCell ref="CX34:DI35"/>
    <mergeCell ref="DJ34:DU35"/>
    <mergeCell ref="CD20:CI26"/>
    <mergeCell ref="CN23:EH25"/>
    <mergeCell ref="I28:BA33"/>
    <mergeCell ref="BB28:BI33"/>
    <mergeCell ref="BJ28:BW33"/>
    <mergeCell ref="BX28:CE33"/>
    <mergeCell ref="CF28:CW33"/>
    <mergeCell ref="CX28:EG33"/>
    <mergeCell ref="HI34:HM39"/>
    <mergeCell ref="HN34:HT39"/>
    <mergeCell ref="FK28:FQ33"/>
    <mergeCell ref="FR28:GL33"/>
    <mergeCell ref="I34:BA39"/>
    <mergeCell ref="BB34:BI39"/>
    <mergeCell ref="BJ34:BW39"/>
    <mergeCell ref="BX34:CE39"/>
    <mergeCell ref="CF34:CQ35"/>
    <mergeCell ref="CR34:CW35"/>
    <mergeCell ref="HU34:IA39"/>
    <mergeCell ref="CF36:CQ39"/>
    <mergeCell ref="CR36:CW39"/>
    <mergeCell ref="CX36:DI39"/>
    <mergeCell ref="DJ36:DU39"/>
    <mergeCell ref="DV36:EG39"/>
    <mergeCell ref="DV34:EG35"/>
    <mergeCell ref="EH34:FH39"/>
    <mergeCell ref="FK34:FQ39"/>
    <mergeCell ref="FR34:GL39"/>
    <mergeCell ref="I40:BA45"/>
    <mergeCell ref="BB40:BI45"/>
    <mergeCell ref="BJ40:BW45"/>
    <mergeCell ref="BX40:CE45"/>
    <mergeCell ref="CF40:CQ45"/>
    <mergeCell ref="CR40:CW45"/>
    <mergeCell ref="CX40:DI45"/>
    <mergeCell ref="DJ40:DU45"/>
    <mergeCell ref="DV40:EG45"/>
    <mergeCell ref="EH40:FH45"/>
    <mergeCell ref="HI40:HM45"/>
    <mergeCell ref="HN40:HT45"/>
    <mergeCell ref="HU40:IA45"/>
    <mergeCell ref="I46:BA51"/>
    <mergeCell ref="BB46:BI51"/>
    <mergeCell ref="BJ46:BW51"/>
    <mergeCell ref="BX46:CE51"/>
    <mergeCell ref="CF46:CQ51"/>
    <mergeCell ref="CR46:CW51"/>
    <mergeCell ref="CX46:DI51"/>
    <mergeCell ref="DJ46:DU51"/>
    <mergeCell ref="DV46:EG51"/>
    <mergeCell ref="EH46:FH51"/>
    <mergeCell ref="HI46:HM51"/>
    <mergeCell ref="HN46:HT51"/>
    <mergeCell ref="HU46:IA51"/>
    <mergeCell ref="I52:BA57"/>
    <mergeCell ref="BB52:BI57"/>
    <mergeCell ref="BJ52:BW57"/>
    <mergeCell ref="BX52:CE57"/>
    <mergeCell ref="CF52:CQ57"/>
    <mergeCell ref="CR52:CW57"/>
    <mergeCell ref="CX52:DI57"/>
    <mergeCell ref="DJ52:DU57"/>
    <mergeCell ref="DV52:EG57"/>
    <mergeCell ref="EH52:FH57"/>
    <mergeCell ref="HI52:HM57"/>
    <mergeCell ref="HN52:HT57"/>
    <mergeCell ref="HU52:IA57"/>
    <mergeCell ref="I58:BA63"/>
    <mergeCell ref="BB58:BI63"/>
    <mergeCell ref="BJ58:BW63"/>
    <mergeCell ref="BX58:CE63"/>
    <mergeCell ref="CF58:CQ63"/>
    <mergeCell ref="CR58:CW63"/>
    <mergeCell ref="CX58:DI63"/>
    <mergeCell ref="DJ58:DU63"/>
    <mergeCell ref="DV58:EG63"/>
    <mergeCell ref="EH58:FH63"/>
    <mergeCell ref="HI58:HM63"/>
    <mergeCell ref="HN58:HT63"/>
    <mergeCell ref="HU58:IA63"/>
    <mergeCell ref="I64:BA64"/>
    <mergeCell ref="BB64:BI64"/>
    <mergeCell ref="BJ64:BW64"/>
    <mergeCell ref="BX64:CE64"/>
    <mergeCell ref="CF64:CQ64"/>
    <mergeCell ref="CR64:CW64"/>
    <mergeCell ref="CX64:DI64"/>
    <mergeCell ref="DJ64:DU64"/>
    <mergeCell ref="DV64:EG64"/>
    <mergeCell ref="EH64:FH64"/>
    <mergeCell ref="HI64:HM64"/>
    <mergeCell ref="HN64:HT64"/>
    <mergeCell ref="HU64:IA64"/>
    <mergeCell ref="IJ64:IV64"/>
    <mergeCell ref="I65:CW70"/>
    <mergeCell ref="CX65:DI70"/>
    <mergeCell ref="DJ65:DU70"/>
    <mergeCell ref="DV65:EG70"/>
    <mergeCell ref="EH65:FH70"/>
    <mergeCell ref="HI65:HM70"/>
    <mergeCell ref="HN65:HT70"/>
    <mergeCell ref="HU65:IA70"/>
    <mergeCell ref="W71:BS76"/>
    <mergeCell ref="AK77:AR81"/>
    <mergeCell ref="AS77:BA81"/>
    <mergeCell ref="BB77:BE81"/>
    <mergeCell ref="BF77:BL81"/>
    <mergeCell ref="BM77:BP81"/>
    <mergeCell ref="BQ77:BW81"/>
    <mergeCell ref="BX77:CA81"/>
    <mergeCell ref="DO80:EA82"/>
    <mergeCell ref="EK80:GH82"/>
    <mergeCell ref="AP83:BU85"/>
    <mergeCell ref="EK83:FY85"/>
    <mergeCell ref="DO84:EA86"/>
    <mergeCell ref="EK86:FA88"/>
    <mergeCell ref="FB86:GB88"/>
    <mergeCell ref="GC86:GF88"/>
    <mergeCell ref="AU87:BH90"/>
    <mergeCell ref="BK87:CX90"/>
    <mergeCell ref="W94:CB97"/>
    <mergeCell ref="AK98:AR102"/>
    <mergeCell ref="AS98:BA102"/>
    <mergeCell ref="BB98:BE102"/>
    <mergeCell ref="BF98:BL102"/>
    <mergeCell ref="BM98:BP102"/>
    <mergeCell ref="BQ98:BW102"/>
    <mergeCell ref="BX98:CA102"/>
    <mergeCell ref="GD112:GG114"/>
    <mergeCell ref="H101:T114"/>
    <mergeCell ref="CC107:DL110"/>
    <mergeCell ref="AO108:CA110"/>
    <mergeCell ref="DO112:EA114"/>
    <mergeCell ref="EK112:FA114"/>
    <mergeCell ref="FB112:GB114"/>
  </mergeCells>
  <dataValidations count="1">
    <dataValidation type="list" allowBlank="1" showInputMessage="1" showErrorMessage="1" errorTitle="データの入力規則" error="直接入力はできません。&#10;&#10;リストから選択してください。" sqref="I64:BA64">
      <formula1>$HH$80:$HH$81</formula1>
    </dataValidation>
  </dataValidations>
  <printOptions/>
  <pageMargins left="0.78" right="0.26" top="0.53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V115"/>
  <sheetViews>
    <sheetView tabSelected="1" zoomScaleSheetLayoutView="85" zoomScalePageLayoutView="0" workbookViewId="0" topLeftCell="B6">
      <selection activeCell="FC87" sqref="FC87"/>
    </sheetView>
  </sheetViews>
  <sheetFormatPr defaultColWidth="0.6171875" defaultRowHeight="4.5" customHeight="1"/>
  <cols>
    <col min="1" max="1" width="0.6171875" style="1" hidden="1" customWidth="1"/>
    <col min="2" max="2" width="4.125" style="1" customWidth="1"/>
    <col min="3" max="96" width="0.6171875" style="1" customWidth="1"/>
    <col min="97" max="97" width="0.37109375" style="1" customWidth="1"/>
    <col min="98" max="215" width="0.6171875" style="1" customWidth="1"/>
    <col min="216" max="216" width="0.6171875" style="1" bestFit="1" customWidth="1"/>
    <col min="217" max="16384" width="0.6171875" style="1" customWidth="1"/>
  </cols>
  <sheetData>
    <row r="6" spans="55:133" ht="4.5" customHeight="1">
      <c r="BC6" s="238" t="s">
        <v>4</v>
      </c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</row>
    <row r="7" spans="55:133" ht="4.5" customHeight="1"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</row>
    <row r="8" spans="55:133" ht="4.5" customHeight="1"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</row>
    <row r="9" spans="55:133" ht="4.5" customHeight="1"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</row>
    <row r="10" spans="1:256" s="2" customFormat="1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4.5" customHeight="1">
      <c r="A12" s="1"/>
      <c r="B12" s="1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1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.5" customHeight="1">
      <c r="A13" s="1"/>
      <c r="B13" s="1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27" t="s">
        <v>5</v>
      </c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33"/>
      <c r="AC13" s="234"/>
      <c r="AD13" s="234"/>
      <c r="AE13" s="234"/>
      <c r="AF13" s="234"/>
      <c r="AG13" s="234"/>
      <c r="AH13" s="235"/>
      <c r="AI13" s="234"/>
      <c r="AJ13" s="234"/>
      <c r="AK13" s="234"/>
      <c r="AL13" s="234"/>
      <c r="AM13" s="234"/>
      <c r="AN13" s="213" t="s">
        <v>3</v>
      </c>
      <c r="AO13" s="192"/>
      <c r="AP13" s="192"/>
      <c r="AQ13" s="192"/>
      <c r="AR13" s="192"/>
      <c r="AS13" s="192"/>
      <c r="AT13" s="213" t="s">
        <v>9</v>
      </c>
      <c r="AU13" s="192"/>
      <c r="AV13" s="192"/>
      <c r="AW13" s="192"/>
      <c r="AX13" s="192"/>
      <c r="AY13" s="192"/>
      <c r="AZ13" s="213" t="s">
        <v>13</v>
      </c>
      <c r="BA13" s="192"/>
      <c r="BB13" s="192"/>
      <c r="BC13" s="192"/>
      <c r="BD13" s="192"/>
      <c r="BE13" s="192"/>
      <c r="BF13" s="213" t="s">
        <v>15</v>
      </c>
      <c r="BG13" s="192"/>
      <c r="BH13" s="192"/>
      <c r="BI13" s="192"/>
      <c r="BJ13" s="192"/>
      <c r="BK13" s="192"/>
      <c r="BL13" s="213" t="s">
        <v>3</v>
      </c>
      <c r="BM13" s="192"/>
      <c r="BN13" s="192"/>
      <c r="BO13" s="192"/>
      <c r="BP13" s="192"/>
      <c r="BQ13" s="192"/>
      <c r="BR13" s="213" t="s">
        <v>9</v>
      </c>
      <c r="BS13" s="192"/>
      <c r="BT13" s="192"/>
      <c r="BU13" s="192"/>
      <c r="BV13" s="192"/>
      <c r="BW13" s="192"/>
      <c r="BX13" s="213" t="s">
        <v>13</v>
      </c>
      <c r="BY13" s="192"/>
      <c r="BZ13" s="192"/>
      <c r="CA13" s="192"/>
      <c r="CB13" s="192"/>
      <c r="CC13" s="192"/>
      <c r="CD13" s="213" t="s">
        <v>16</v>
      </c>
      <c r="CE13" s="192"/>
      <c r="CF13" s="192"/>
      <c r="CG13" s="192"/>
      <c r="CH13" s="192"/>
      <c r="CI13" s="214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3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4.5" customHeight="1">
      <c r="A14" s="1"/>
      <c r="B14" s="1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9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6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3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4.5" customHeight="1">
      <c r="A15" s="1"/>
      <c r="B15" s="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29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185"/>
      <c r="AC15" s="217"/>
      <c r="AD15" s="217"/>
      <c r="AE15" s="217"/>
      <c r="AF15" s="217"/>
      <c r="AG15" s="217"/>
      <c r="AH15" s="185"/>
      <c r="AI15" s="217"/>
      <c r="AJ15" s="217"/>
      <c r="AK15" s="217"/>
      <c r="AL15" s="217"/>
      <c r="AM15" s="217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6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3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4.5" customHeight="1">
      <c r="A16" s="1"/>
      <c r="B16" s="1"/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29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6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3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3.75" customHeight="1">
      <c r="A17" s="1"/>
      <c r="B17" s="1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9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6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3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4.5" customHeight="1">
      <c r="A18" s="1"/>
      <c r="B18" s="1"/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29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6"/>
      <c r="CJ18" s="1"/>
      <c r="CK18" s="1"/>
      <c r="CL18" s="1"/>
      <c r="CM18" s="1"/>
      <c r="CN18" s="94" t="s">
        <v>1</v>
      </c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90"/>
      <c r="EE18" s="190"/>
      <c r="EF18" s="190"/>
      <c r="EG18" s="190"/>
      <c r="EH18" s="190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3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4.5" customHeight="1">
      <c r="A19" s="1"/>
      <c r="B19" s="1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29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6"/>
      <c r="CJ19" s="1"/>
      <c r="CK19" s="1"/>
      <c r="CL19" s="1"/>
      <c r="CM19" s="1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90"/>
      <c r="EE19" s="190"/>
      <c r="EF19" s="190"/>
      <c r="EG19" s="190"/>
      <c r="EH19" s="190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3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4.5" customHeight="1">
      <c r="A20" s="1"/>
      <c r="B20" s="1"/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9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6"/>
      <c r="CJ20" s="1"/>
      <c r="CK20" s="1"/>
      <c r="CL20" s="1"/>
      <c r="CM20" s="1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90"/>
      <c r="EE20" s="190"/>
      <c r="EF20" s="190"/>
      <c r="EG20" s="190"/>
      <c r="EH20" s="190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3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4.5" customHeight="1">
      <c r="A21" s="1"/>
      <c r="B21" s="1"/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31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8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3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4.5" customHeight="1">
      <c r="A22" s="1"/>
      <c r="B22" s="1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3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4.5" customHeight="1">
      <c r="A23" s="1"/>
      <c r="B23" s="1"/>
      <c r="C23" s="12"/>
      <c r="D23" s="1"/>
      <c r="E23" s="1"/>
      <c r="F23" s="1"/>
      <c r="G23" s="1"/>
      <c r="H23" s="1"/>
      <c r="I23" s="191" t="s">
        <v>18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3"/>
      <c r="BB23" s="200" t="s">
        <v>19</v>
      </c>
      <c r="BC23" s="192"/>
      <c r="BD23" s="192"/>
      <c r="BE23" s="192"/>
      <c r="BF23" s="192"/>
      <c r="BG23" s="192"/>
      <c r="BH23" s="192"/>
      <c r="BI23" s="193"/>
      <c r="BJ23" s="203" t="s">
        <v>10</v>
      </c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6" t="s">
        <v>14</v>
      </c>
      <c r="BY23" s="207"/>
      <c r="BZ23" s="207"/>
      <c r="CA23" s="207"/>
      <c r="CB23" s="207"/>
      <c r="CC23" s="207"/>
      <c r="CD23" s="207"/>
      <c r="CE23" s="207"/>
      <c r="CF23" s="209" t="s">
        <v>20</v>
      </c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 t="s">
        <v>5</v>
      </c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 t="s">
        <v>21</v>
      </c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11"/>
      <c r="FI23" s="1"/>
      <c r="FJ23" s="1"/>
      <c r="FK23" s="170" t="s">
        <v>22</v>
      </c>
      <c r="FL23" s="171"/>
      <c r="FM23" s="171"/>
      <c r="FN23" s="171"/>
      <c r="FO23" s="171"/>
      <c r="FP23" s="171"/>
      <c r="FQ23" s="171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3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4.5" customHeight="1">
      <c r="A24" s="1"/>
      <c r="B24" s="1"/>
      <c r="C24" s="12"/>
      <c r="D24" s="1"/>
      <c r="E24" s="1"/>
      <c r="F24" s="1"/>
      <c r="G24" s="1"/>
      <c r="H24" s="1"/>
      <c r="I24" s="19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6"/>
      <c r="BB24" s="201"/>
      <c r="BC24" s="195"/>
      <c r="BD24" s="195"/>
      <c r="BE24" s="195"/>
      <c r="BF24" s="195"/>
      <c r="BG24" s="195"/>
      <c r="BH24" s="195"/>
      <c r="BI24" s="196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8"/>
      <c r="BY24" s="208"/>
      <c r="BZ24" s="208"/>
      <c r="CA24" s="208"/>
      <c r="CB24" s="208"/>
      <c r="CC24" s="208"/>
      <c r="CD24" s="208"/>
      <c r="CE24" s="208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2"/>
      <c r="FI24" s="1"/>
      <c r="FJ24" s="1"/>
      <c r="FK24" s="170"/>
      <c r="FL24" s="171"/>
      <c r="FM24" s="171"/>
      <c r="FN24" s="171"/>
      <c r="FO24" s="171"/>
      <c r="FP24" s="171"/>
      <c r="FQ24" s="171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3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4.5" customHeight="1">
      <c r="A25" s="1"/>
      <c r="B25" s="1"/>
      <c r="C25" s="12"/>
      <c r="D25" s="1"/>
      <c r="E25" s="1"/>
      <c r="F25" s="1"/>
      <c r="G25" s="1"/>
      <c r="H25" s="1"/>
      <c r="I25" s="194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6"/>
      <c r="BB25" s="201"/>
      <c r="BC25" s="195"/>
      <c r="BD25" s="195"/>
      <c r="BE25" s="195"/>
      <c r="BF25" s="195"/>
      <c r="BG25" s="195"/>
      <c r="BH25" s="195"/>
      <c r="BI25" s="196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8"/>
      <c r="BY25" s="208"/>
      <c r="BZ25" s="208"/>
      <c r="CA25" s="208"/>
      <c r="CB25" s="208"/>
      <c r="CC25" s="208"/>
      <c r="CD25" s="208"/>
      <c r="CE25" s="208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2"/>
      <c r="FI25" s="1"/>
      <c r="FJ25" s="1"/>
      <c r="FK25" s="170"/>
      <c r="FL25" s="171"/>
      <c r="FM25" s="171"/>
      <c r="FN25" s="171"/>
      <c r="FO25" s="171"/>
      <c r="FP25" s="171"/>
      <c r="FQ25" s="171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3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4.5" customHeight="1">
      <c r="A26" s="1"/>
      <c r="B26" s="1"/>
      <c r="C26" s="12"/>
      <c r="D26" s="1"/>
      <c r="E26" s="1"/>
      <c r="F26" s="1"/>
      <c r="G26" s="1"/>
      <c r="H26" s="1"/>
      <c r="I26" s="194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6"/>
      <c r="BB26" s="201"/>
      <c r="BC26" s="195"/>
      <c r="BD26" s="195"/>
      <c r="BE26" s="195"/>
      <c r="BF26" s="195"/>
      <c r="BG26" s="195"/>
      <c r="BH26" s="195"/>
      <c r="BI26" s="196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8"/>
      <c r="BY26" s="208"/>
      <c r="BZ26" s="208"/>
      <c r="CA26" s="208"/>
      <c r="CB26" s="208"/>
      <c r="CC26" s="208"/>
      <c r="CD26" s="208"/>
      <c r="CE26" s="208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2"/>
      <c r="FI26" s="1"/>
      <c r="FJ26" s="1"/>
      <c r="FK26" s="170"/>
      <c r="FL26" s="171"/>
      <c r="FM26" s="171"/>
      <c r="FN26" s="171"/>
      <c r="FO26" s="171"/>
      <c r="FP26" s="171"/>
      <c r="FQ26" s="171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3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3.75" customHeight="1">
      <c r="A27" s="1"/>
      <c r="B27" s="1"/>
      <c r="C27" s="12"/>
      <c r="D27" s="1"/>
      <c r="E27" s="1"/>
      <c r="F27" s="1"/>
      <c r="G27" s="1"/>
      <c r="H27" s="1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6"/>
      <c r="BB27" s="201"/>
      <c r="BC27" s="195"/>
      <c r="BD27" s="195"/>
      <c r="BE27" s="195"/>
      <c r="BF27" s="195"/>
      <c r="BG27" s="195"/>
      <c r="BH27" s="195"/>
      <c r="BI27" s="196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8"/>
      <c r="BY27" s="208"/>
      <c r="BZ27" s="208"/>
      <c r="CA27" s="208"/>
      <c r="CB27" s="208"/>
      <c r="CC27" s="208"/>
      <c r="CD27" s="208"/>
      <c r="CE27" s="208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2"/>
      <c r="FI27" s="1"/>
      <c r="FJ27" s="1"/>
      <c r="FK27" s="170"/>
      <c r="FL27" s="171"/>
      <c r="FM27" s="171"/>
      <c r="FN27" s="171"/>
      <c r="FO27" s="171"/>
      <c r="FP27" s="171"/>
      <c r="FQ27" s="171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3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4.5" customHeight="1">
      <c r="A28" s="1"/>
      <c r="B28" s="1"/>
      <c r="C28" s="12"/>
      <c r="D28" s="1"/>
      <c r="E28" s="1"/>
      <c r="F28" s="1"/>
      <c r="G28" s="1"/>
      <c r="H28" s="1"/>
      <c r="I28" s="197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9"/>
      <c r="BB28" s="202"/>
      <c r="BC28" s="198"/>
      <c r="BD28" s="198"/>
      <c r="BE28" s="198"/>
      <c r="BF28" s="198"/>
      <c r="BG28" s="198"/>
      <c r="BH28" s="198"/>
      <c r="BI28" s="199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8"/>
      <c r="BY28" s="208"/>
      <c r="BZ28" s="208"/>
      <c r="CA28" s="208"/>
      <c r="CB28" s="208"/>
      <c r="CC28" s="208"/>
      <c r="CD28" s="208"/>
      <c r="CE28" s="208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2"/>
      <c r="FI28" s="1"/>
      <c r="FJ28" s="1"/>
      <c r="FK28" s="170"/>
      <c r="FL28" s="171"/>
      <c r="FM28" s="171"/>
      <c r="FN28" s="171"/>
      <c r="FO28" s="171"/>
      <c r="FP28" s="171"/>
      <c r="FQ28" s="171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3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4.5" customHeight="1">
      <c r="A29" s="1"/>
      <c r="B29" s="1"/>
      <c r="C29" s="12"/>
      <c r="D29" s="1"/>
      <c r="E29" s="1"/>
      <c r="F29" s="1"/>
      <c r="G29" s="1"/>
      <c r="H29" s="15"/>
      <c r="I29" s="11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7"/>
      <c r="BB29" s="124"/>
      <c r="BC29" s="125"/>
      <c r="BD29" s="125"/>
      <c r="BE29" s="125"/>
      <c r="BF29" s="125"/>
      <c r="BG29" s="125"/>
      <c r="BH29" s="125"/>
      <c r="BI29" s="126"/>
      <c r="BJ29" s="133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3"/>
      <c r="BY29" s="133"/>
      <c r="BZ29" s="133"/>
      <c r="CA29" s="133"/>
      <c r="CB29" s="133"/>
      <c r="CC29" s="133"/>
      <c r="CD29" s="133"/>
      <c r="CE29" s="133"/>
      <c r="CF29" s="172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6" t="s">
        <v>16</v>
      </c>
      <c r="CS29" s="177"/>
      <c r="CT29" s="177"/>
      <c r="CU29" s="177"/>
      <c r="CV29" s="177"/>
      <c r="CW29" s="178"/>
      <c r="CX29" s="181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4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63" t="s">
        <v>16</v>
      </c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5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3"/>
      <c r="FI29" s="15"/>
      <c r="FJ29" s="15"/>
      <c r="FK29" s="168" t="s">
        <v>25</v>
      </c>
      <c r="FL29" s="169"/>
      <c r="FM29" s="169"/>
      <c r="FN29" s="169"/>
      <c r="FO29" s="169"/>
      <c r="FP29" s="169"/>
      <c r="FQ29" s="169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3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4.5" customHeight="1">
      <c r="A30" s="1"/>
      <c r="B30" s="1"/>
      <c r="C30" s="12"/>
      <c r="D30" s="1"/>
      <c r="E30" s="1"/>
      <c r="F30" s="1"/>
      <c r="G30" s="1"/>
      <c r="H30" s="15"/>
      <c r="I30" s="118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20"/>
      <c r="BB30" s="127"/>
      <c r="BC30" s="128"/>
      <c r="BD30" s="128"/>
      <c r="BE30" s="128"/>
      <c r="BF30" s="128"/>
      <c r="BG30" s="128"/>
      <c r="BH30" s="128"/>
      <c r="BI30" s="129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3"/>
      <c r="BY30" s="133"/>
      <c r="BZ30" s="133"/>
      <c r="CA30" s="133"/>
      <c r="CB30" s="133"/>
      <c r="CC30" s="133"/>
      <c r="CD30" s="133"/>
      <c r="CE30" s="133"/>
      <c r="CF30" s="174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9"/>
      <c r="CS30" s="179"/>
      <c r="CT30" s="179"/>
      <c r="CU30" s="179"/>
      <c r="CV30" s="179"/>
      <c r="CW30" s="180"/>
      <c r="CX30" s="183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7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3"/>
      <c r="FI30" s="15"/>
      <c r="FJ30" s="15"/>
      <c r="FK30" s="168"/>
      <c r="FL30" s="169"/>
      <c r="FM30" s="169"/>
      <c r="FN30" s="169"/>
      <c r="FO30" s="169"/>
      <c r="FP30" s="169"/>
      <c r="FQ30" s="169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3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3.75" customHeight="1">
      <c r="A31" s="1"/>
      <c r="B31" s="1"/>
      <c r="C31" s="12"/>
      <c r="D31" s="1"/>
      <c r="E31" s="1"/>
      <c r="F31" s="1"/>
      <c r="G31" s="1"/>
      <c r="H31" s="15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20"/>
      <c r="BB31" s="127"/>
      <c r="BC31" s="128"/>
      <c r="BD31" s="128"/>
      <c r="BE31" s="128"/>
      <c r="BF31" s="128"/>
      <c r="BG31" s="128"/>
      <c r="BH31" s="128"/>
      <c r="BI31" s="129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3"/>
      <c r="BY31" s="133"/>
      <c r="BZ31" s="133"/>
      <c r="CA31" s="133"/>
      <c r="CB31" s="133"/>
      <c r="CC31" s="133"/>
      <c r="CD31" s="133"/>
      <c r="CE31" s="133"/>
      <c r="CF31" s="152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6"/>
      <c r="CS31" s="156"/>
      <c r="CT31" s="156"/>
      <c r="CU31" s="156"/>
      <c r="CV31" s="156"/>
      <c r="CW31" s="157"/>
      <c r="CX31" s="141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160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83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86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3"/>
      <c r="FI31" s="15"/>
      <c r="FJ31" s="15"/>
      <c r="FK31" s="168"/>
      <c r="FL31" s="169"/>
      <c r="FM31" s="169"/>
      <c r="FN31" s="169"/>
      <c r="FO31" s="169"/>
      <c r="FP31" s="169"/>
      <c r="FQ31" s="169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3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4.5" customHeight="1">
      <c r="A32" s="1"/>
      <c r="B32" s="1"/>
      <c r="C32" s="12"/>
      <c r="D32" s="1"/>
      <c r="E32" s="1"/>
      <c r="F32" s="1"/>
      <c r="G32" s="1"/>
      <c r="H32" s="15"/>
      <c r="I32" s="118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20"/>
      <c r="BB32" s="127"/>
      <c r="BC32" s="128"/>
      <c r="BD32" s="128"/>
      <c r="BE32" s="128"/>
      <c r="BF32" s="128"/>
      <c r="BG32" s="128"/>
      <c r="BH32" s="128"/>
      <c r="BI32" s="129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3"/>
      <c r="BY32" s="133"/>
      <c r="BZ32" s="133"/>
      <c r="CA32" s="133"/>
      <c r="CB32" s="133"/>
      <c r="CC32" s="133"/>
      <c r="CD32" s="133"/>
      <c r="CE32" s="133"/>
      <c r="CF32" s="152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6"/>
      <c r="CS32" s="156"/>
      <c r="CT32" s="156"/>
      <c r="CU32" s="156"/>
      <c r="CV32" s="156"/>
      <c r="CW32" s="157"/>
      <c r="CX32" s="141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86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3"/>
      <c r="FI32" s="15"/>
      <c r="FJ32" s="15"/>
      <c r="FK32" s="168"/>
      <c r="FL32" s="169"/>
      <c r="FM32" s="169"/>
      <c r="FN32" s="169"/>
      <c r="FO32" s="169"/>
      <c r="FP32" s="169"/>
      <c r="FQ32" s="169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3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4.5" customHeight="1">
      <c r="A33" s="1"/>
      <c r="B33" s="1"/>
      <c r="C33" s="12"/>
      <c r="D33" s="1"/>
      <c r="E33" s="1"/>
      <c r="F33" s="1"/>
      <c r="G33" s="1"/>
      <c r="H33" s="15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20"/>
      <c r="BB33" s="127"/>
      <c r="BC33" s="128"/>
      <c r="BD33" s="128"/>
      <c r="BE33" s="128"/>
      <c r="BF33" s="128"/>
      <c r="BG33" s="128"/>
      <c r="BH33" s="128"/>
      <c r="BI33" s="129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3"/>
      <c r="BY33" s="133"/>
      <c r="BZ33" s="133"/>
      <c r="CA33" s="133"/>
      <c r="CB33" s="133"/>
      <c r="CC33" s="133"/>
      <c r="CD33" s="133"/>
      <c r="CE33" s="133"/>
      <c r="CF33" s="152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6"/>
      <c r="CS33" s="156"/>
      <c r="CT33" s="156"/>
      <c r="CU33" s="156"/>
      <c r="CV33" s="156"/>
      <c r="CW33" s="157"/>
      <c r="CX33" s="141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86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3"/>
      <c r="FI33" s="15"/>
      <c r="FJ33" s="15"/>
      <c r="FK33" s="168"/>
      <c r="FL33" s="169"/>
      <c r="FM33" s="169"/>
      <c r="FN33" s="169"/>
      <c r="FO33" s="169"/>
      <c r="FP33" s="169"/>
      <c r="FQ33" s="169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3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4.5" customHeight="1">
      <c r="A34" s="1"/>
      <c r="B34" s="1"/>
      <c r="C34" s="12"/>
      <c r="D34" s="1"/>
      <c r="E34" s="1"/>
      <c r="F34" s="1"/>
      <c r="G34" s="1"/>
      <c r="H34" s="15"/>
      <c r="I34" s="121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3"/>
      <c r="BB34" s="130"/>
      <c r="BC34" s="131"/>
      <c r="BD34" s="131"/>
      <c r="BE34" s="131"/>
      <c r="BF34" s="131"/>
      <c r="BG34" s="131"/>
      <c r="BH34" s="131"/>
      <c r="BI34" s="132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3"/>
      <c r="BY34" s="133"/>
      <c r="BZ34" s="133"/>
      <c r="CA34" s="133"/>
      <c r="CB34" s="133"/>
      <c r="CC34" s="133"/>
      <c r="CD34" s="133"/>
      <c r="CE34" s="133"/>
      <c r="CF34" s="154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8"/>
      <c r="CS34" s="158"/>
      <c r="CT34" s="158"/>
      <c r="CU34" s="158"/>
      <c r="CV34" s="158"/>
      <c r="CW34" s="159"/>
      <c r="CX34" s="143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5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3"/>
      <c r="FI34" s="15"/>
      <c r="FJ34" s="15"/>
      <c r="FK34" s="168"/>
      <c r="FL34" s="169"/>
      <c r="FM34" s="169"/>
      <c r="FN34" s="169"/>
      <c r="FO34" s="169"/>
      <c r="FP34" s="169"/>
      <c r="FQ34" s="169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3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4.5" customHeight="1">
      <c r="A35" s="1"/>
      <c r="B35" s="1"/>
      <c r="C35" s="12"/>
      <c r="D35" s="1"/>
      <c r="E35" s="1"/>
      <c r="F35" s="1"/>
      <c r="G35" s="1"/>
      <c r="H35" s="15"/>
      <c r="I35" s="115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124"/>
      <c r="BC35" s="125"/>
      <c r="BD35" s="125"/>
      <c r="BE35" s="125"/>
      <c r="BF35" s="125"/>
      <c r="BG35" s="125"/>
      <c r="BH35" s="125"/>
      <c r="BI35" s="126"/>
      <c r="BJ35" s="133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3"/>
      <c r="BY35" s="133"/>
      <c r="BZ35" s="133"/>
      <c r="CA35" s="133"/>
      <c r="CB35" s="133"/>
      <c r="CC35" s="133"/>
      <c r="CD35" s="133"/>
      <c r="CE35" s="133"/>
      <c r="CF35" s="146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36"/>
      <c r="CS35" s="137"/>
      <c r="CT35" s="137"/>
      <c r="CU35" s="137"/>
      <c r="CV35" s="137"/>
      <c r="CW35" s="137"/>
      <c r="CX35" s="96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140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9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8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3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3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4.5" customHeight="1">
      <c r="A36" s="1"/>
      <c r="B36" s="1"/>
      <c r="C36" s="12"/>
      <c r="D36" s="1"/>
      <c r="E36" s="1"/>
      <c r="F36" s="1"/>
      <c r="G36" s="1"/>
      <c r="H36" s="15"/>
      <c r="I36" s="118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20"/>
      <c r="BB36" s="127"/>
      <c r="BC36" s="128"/>
      <c r="BD36" s="128"/>
      <c r="BE36" s="128"/>
      <c r="BF36" s="128"/>
      <c r="BG36" s="128"/>
      <c r="BH36" s="128"/>
      <c r="BI36" s="129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3"/>
      <c r="BY36" s="133"/>
      <c r="BZ36" s="133"/>
      <c r="CA36" s="133"/>
      <c r="CB36" s="133"/>
      <c r="CC36" s="133"/>
      <c r="CD36" s="133"/>
      <c r="CE36" s="133"/>
      <c r="CF36" s="148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38"/>
      <c r="CS36" s="139"/>
      <c r="CT36" s="139"/>
      <c r="CU36" s="139"/>
      <c r="CV36" s="139"/>
      <c r="CW36" s="139"/>
      <c r="CX36" s="141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0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9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86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3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3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3.75" customHeight="1">
      <c r="A37" s="1"/>
      <c r="B37" s="1"/>
      <c r="C37" s="12"/>
      <c r="D37" s="1"/>
      <c r="E37" s="1"/>
      <c r="F37" s="1"/>
      <c r="G37" s="1"/>
      <c r="H37" s="15"/>
      <c r="I37" s="118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20"/>
      <c r="BB37" s="127"/>
      <c r="BC37" s="128"/>
      <c r="BD37" s="128"/>
      <c r="BE37" s="128"/>
      <c r="BF37" s="128"/>
      <c r="BG37" s="128"/>
      <c r="BH37" s="128"/>
      <c r="BI37" s="129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3"/>
      <c r="BY37" s="133"/>
      <c r="BZ37" s="133"/>
      <c r="CA37" s="133"/>
      <c r="CB37" s="133"/>
      <c r="CC37" s="133"/>
      <c r="CD37" s="133"/>
      <c r="CE37" s="133"/>
      <c r="CF37" s="148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38"/>
      <c r="CS37" s="139"/>
      <c r="CT37" s="139"/>
      <c r="CU37" s="139"/>
      <c r="CV37" s="139"/>
      <c r="CW37" s="139"/>
      <c r="CX37" s="141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0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9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86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3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3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4.5" customHeight="1">
      <c r="A38" s="1"/>
      <c r="B38" s="1"/>
      <c r="C38" s="12"/>
      <c r="D38" s="1"/>
      <c r="E38" s="1"/>
      <c r="F38" s="1"/>
      <c r="G38" s="1"/>
      <c r="H38" s="15"/>
      <c r="I38" s="118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20"/>
      <c r="BB38" s="127"/>
      <c r="BC38" s="128"/>
      <c r="BD38" s="128"/>
      <c r="BE38" s="128"/>
      <c r="BF38" s="128"/>
      <c r="BG38" s="128"/>
      <c r="BH38" s="128"/>
      <c r="BI38" s="129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3"/>
      <c r="BY38" s="133"/>
      <c r="BZ38" s="133"/>
      <c r="CA38" s="133"/>
      <c r="CB38" s="133"/>
      <c r="CC38" s="133"/>
      <c r="CD38" s="133"/>
      <c r="CE38" s="133"/>
      <c r="CF38" s="148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38"/>
      <c r="CS38" s="139"/>
      <c r="CT38" s="139"/>
      <c r="CU38" s="139"/>
      <c r="CV38" s="139"/>
      <c r="CW38" s="139"/>
      <c r="CX38" s="141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0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9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86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3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3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4.5" customHeight="1">
      <c r="A39" s="1"/>
      <c r="B39" s="1"/>
      <c r="C39" s="12"/>
      <c r="D39" s="1"/>
      <c r="E39" s="1"/>
      <c r="F39" s="1"/>
      <c r="G39" s="1"/>
      <c r="H39" s="15"/>
      <c r="I39" s="118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20"/>
      <c r="BB39" s="127"/>
      <c r="BC39" s="128"/>
      <c r="BD39" s="128"/>
      <c r="BE39" s="128"/>
      <c r="BF39" s="128"/>
      <c r="BG39" s="128"/>
      <c r="BH39" s="128"/>
      <c r="BI39" s="129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3"/>
      <c r="BY39" s="133"/>
      <c r="BZ39" s="133"/>
      <c r="CA39" s="133"/>
      <c r="CB39" s="133"/>
      <c r="CC39" s="133"/>
      <c r="CD39" s="133"/>
      <c r="CE39" s="133"/>
      <c r="CF39" s="148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38"/>
      <c r="CS39" s="139"/>
      <c r="CT39" s="139"/>
      <c r="CU39" s="139"/>
      <c r="CV39" s="139"/>
      <c r="CW39" s="139"/>
      <c r="CX39" s="141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0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9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86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3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3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4.5" customHeight="1">
      <c r="A40" s="1"/>
      <c r="B40" s="1"/>
      <c r="C40" s="12"/>
      <c r="D40" s="1"/>
      <c r="E40" s="1"/>
      <c r="F40" s="1"/>
      <c r="G40" s="1"/>
      <c r="H40" s="15"/>
      <c r="I40" s="121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3"/>
      <c r="BB40" s="130"/>
      <c r="BC40" s="131"/>
      <c r="BD40" s="131"/>
      <c r="BE40" s="131"/>
      <c r="BF40" s="131"/>
      <c r="BG40" s="131"/>
      <c r="BH40" s="131"/>
      <c r="BI40" s="132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3"/>
      <c r="BY40" s="133"/>
      <c r="BZ40" s="133"/>
      <c r="CA40" s="133"/>
      <c r="CB40" s="133"/>
      <c r="CC40" s="133"/>
      <c r="CD40" s="133"/>
      <c r="CE40" s="133"/>
      <c r="CF40" s="150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38"/>
      <c r="CS40" s="139"/>
      <c r="CT40" s="139"/>
      <c r="CU40" s="139"/>
      <c r="CV40" s="139"/>
      <c r="CW40" s="139"/>
      <c r="CX40" s="143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0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9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5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3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3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4.5" customHeight="1">
      <c r="A41" s="1"/>
      <c r="B41" s="1"/>
      <c r="C41" s="12"/>
      <c r="D41" s="1"/>
      <c r="E41" s="1"/>
      <c r="F41" s="1"/>
      <c r="G41" s="1"/>
      <c r="H41" s="15"/>
      <c r="I41" s="115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7"/>
      <c r="BB41" s="124"/>
      <c r="BC41" s="125"/>
      <c r="BD41" s="125"/>
      <c r="BE41" s="125"/>
      <c r="BF41" s="125"/>
      <c r="BG41" s="125"/>
      <c r="BH41" s="125"/>
      <c r="BI41" s="126"/>
      <c r="BJ41" s="133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5"/>
      <c r="CR41" s="136"/>
      <c r="CS41" s="137"/>
      <c r="CT41" s="137"/>
      <c r="CU41" s="137"/>
      <c r="CV41" s="137"/>
      <c r="CW41" s="137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9"/>
      <c r="DJ41" s="140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9"/>
      <c r="DV41" s="140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3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3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4.5" customHeight="1">
      <c r="A42" s="1"/>
      <c r="B42" s="1"/>
      <c r="C42" s="12"/>
      <c r="D42" s="1"/>
      <c r="E42" s="1"/>
      <c r="F42" s="1"/>
      <c r="G42" s="1"/>
      <c r="H42" s="15"/>
      <c r="I42" s="118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20"/>
      <c r="BB42" s="127"/>
      <c r="BC42" s="128"/>
      <c r="BD42" s="128"/>
      <c r="BE42" s="128"/>
      <c r="BF42" s="128"/>
      <c r="BG42" s="128"/>
      <c r="BH42" s="128"/>
      <c r="BI42" s="129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5"/>
      <c r="CR42" s="138"/>
      <c r="CS42" s="139"/>
      <c r="CT42" s="139"/>
      <c r="CU42" s="139"/>
      <c r="CV42" s="139"/>
      <c r="CW42" s="139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9"/>
      <c r="DJ42" s="140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9"/>
      <c r="DV42" s="140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3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3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3.75" customHeight="1">
      <c r="A43" s="1"/>
      <c r="B43" s="1"/>
      <c r="C43" s="12"/>
      <c r="D43" s="1"/>
      <c r="E43" s="1"/>
      <c r="F43" s="1"/>
      <c r="G43" s="1"/>
      <c r="H43" s="15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20"/>
      <c r="BB43" s="127"/>
      <c r="BC43" s="128"/>
      <c r="BD43" s="128"/>
      <c r="BE43" s="128"/>
      <c r="BF43" s="128"/>
      <c r="BG43" s="128"/>
      <c r="BH43" s="128"/>
      <c r="BI43" s="129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5"/>
      <c r="CR43" s="138"/>
      <c r="CS43" s="139"/>
      <c r="CT43" s="139"/>
      <c r="CU43" s="139"/>
      <c r="CV43" s="139"/>
      <c r="CW43" s="139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9"/>
      <c r="DJ43" s="140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9"/>
      <c r="DV43" s="140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3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3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4.5" customHeight="1">
      <c r="A44" s="1"/>
      <c r="B44" s="1"/>
      <c r="C44" s="12"/>
      <c r="D44" s="1"/>
      <c r="E44" s="1"/>
      <c r="F44" s="1"/>
      <c r="G44" s="1"/>
      <c r="H44" s="15"/>
      <c r="I44" s="118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20"/>
      <c r="BB44" s="127"/>
      <c r="BC44" s="128"/>
      <c r="BD44" s="128"/>
      <c r="BE44" s="128"/>
      <c r="BF44" s="128"/>
      <c r="BG44" s="128"/>
      <c r="BH44" s="128"/>
      <c r="BI44" s="129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5"/>
      <c r="CR44" s="138"/>
      <c r="CS44" s="139"/>
      <c r="CT44" s="139"/>
      <c r="CU44" s="139"/>
      <c r="CV44" s="139"/>
      <c r="CW44" s="139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9"/>
      <c r="DJ44" s="140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9"/>
      <c r="DV44" s="140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3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3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4.5" customHeight="1">
      <c r="A45" s="1"/>
      <c r="B45" s="1"/>
      <c r="C45" s="12"/>
      <c r="D45" s="1"/>
      <c r="E45" s="1"/>
      <c r="F45" s="1"/>
      <c r="G45" s="1"/>
      <c r="H45" s="15"/>
      <c r="I45" s="118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20"/>
      <c r="BB45" s="127"/>
      <c r="BC45" s="128"/>
      <c r="BD45" s="128"/>
      <c r="BE45" s="128"/>
      <c r="BF45" s="128"/>
      <c r="BG45" s="128"/>
      <c r="BH45" s="128"/>
      <c r="BI45" s="129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5"/>
      <c r="CR45" s="138"/>
      <c r="CS45" s="139"/>
      <c r="CT45" s="139"/>
      <c r="CU45" s="139"/>
      <c r="CV45" s="139"/>
      <c r="CW45" s="139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9"/>
      <c r="DJ45" s="140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9"/>
      <c r="DV45" s="140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3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3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4.5" customHeight="1">
      <c r="A46" s="1"/>
      <c r="B46" s="1"/>
      <c r="C46" s="12"/>
      <c r="D46" s="1"/>
      <c r="E46" s="1"/>
      <c r="F46" s="1"/>
      <c r="G46" s="1"/>
      <c r="H46" s="15"/>
      <c r="I46" s="121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3"/>
      <c r="BB46" s="130"/>
      <c r="BC46" s="131"/>
      <c r="BD46" s="131"/>
      <c r="BE46" s="131"/>
      <c r="BF46" s="131"/>
      <c r="BG46" s="131"/>
      <c r="BH46" s="131"/>
      <c r="BI46" s="132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5"/>
      <c r="CR46" s="138"/>
      <c r="CS46" s="139"/>
      <c r="CT46" s="139"/>
      <c r="CU46" s="139"/>
      <c r="CV46" s="139"/>
      <c r="CW46" s="139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9"/>
      <c r="DJ46" s="140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9"/>
      <c r="DV46" s="140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3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3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4.5" customHeight="1">
      <c r="A47" s="1"/>
      <c r="B47" s="1"/>
      <c r="C47" s="12"/>
      <c r="D47" s="1"/>
      <c r="E47" s="1"/>
      <c r="F47" s="1"/>
      <c r="G47" s="1"/>
      <c r="H47" s="15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7"/>
      <c r="BB47" s="124"/>
      <c r="BC47" s="125"/>
      <c r="BD47" s="125"/>
      <c r="BE47" s="125"/>
      <c r="BF47" s="125"/>
      <c r="BG47" s="125"/>
      <c r="BH47" s="125"/>
      <c r="BI47" s="126"/>
      <c r="BJ47" s="133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5"/>
      <c r="CR47" s="136"/>
      <c r="CS47" s="137"/>
      <c r="CT47" s="137"/>
      <c r="CU47" s="137"/>
      <c r="CV47" s="137"/>
      <c r="CW47" s="137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9"/>
      <c r="DJ47" s="140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9"/>
      <c r="DV47" s="140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3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3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4.5" customHeight="1">
      <c r="A48" s="1"/>
      <c r="B48" s="1"/>
      <c r="C48" s="12"/>
      <c r="D48" s="1"/>
      <c r="E48" s="1"/>
      <c r="F48" s="1"/>
      <c r="G48" s="1"/>
      <c r="H48" s="15"/>
      <c r="I48" s="118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20"/>
      <c r="BB48" s="127"/>
      <c r="BC48" s="128"/>
      <c r="BD48" s="128"/>
      <c r="BE48" s="128"/>
      <c r="BF48" s="128"/>
      <c r="BG48" s="128"/>
      <c r="BH48" s="128"/>
      <c r="BI48" s="129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5"/>
      <c r="CR48" s="138"/>
      <c r="CS48" s="139"/>
      <c r="CT48" s="139"/>
      <c r="CU48" s="139"/>
      <c r="CV48" s="139"/>
      <c r="CW48" s="139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9"/>
      <c r="DJ48" s="140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9"/>
      <c r="DV48" s="140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3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3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4.5" customHeight="1">
      <c r="A49" s="1"/>
      <c r="B49" s="1"/>
      <c r="C49" s="12"/>
      <c r="D49" s="1"/>
      <c r="E49" s="1"/>
      <c r="F49" s="1"/>
      <c r="G49" s="1"/>
      <c r="H49" s="15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20"/>
      <c r="BB49" s="127"/>
      <c r="BC49" s="128"/>
      <c r="BD49" s="128"/>
      <c r="BE49" s="128"/>
      <c r="BF49" s="128"/>
      <c r="BG49" s="128"/>
      <c r="BH49" s="128"/>
      <c r="BI49" s="129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5"/>
      <c r="CR49" s="138"/>
      <c r="CS49" s="139"/>
      <c r="CT49" s="139"/>
      <c r="CU49" s="139"/>
      <c r="CV49" s="139"/>
      <c r="CW49" s="139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9"/>
      <c r="DJ49" s="140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9"/>
      <c r="DV49" s="140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3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3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3.75" customHeight="1">
      <c r="A50" s="1"/>
      <c r="B50" s="1"/>
      <c r="C50" s="12"/>
      <c r="D50" s="1"/>
      <c r="E50" s="1"/>
      <c r="F50" s="1"/>
      <c r="G50" s="1"/>
      <c r="H50" s="15"/>
      <c r="I50" s="118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20"/>
      <c r="BB50" s="127"/>
      <c r="BC50" s="128"/>
      <c r="BD50" s="128"/>
      <c r="BE50" s="128"/>
      <c r="BF50" s="128"/>
      <c r="BG50" s="128"/>
      <c r="BH50" s="128"/>
      <c r="BI50" s="129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5"/>
      <c r="CR50" s="138"/>
      <c r="CS50" s="139"/>
      <c r="CT50" s="139"/>
      <c r="CU50" s="139"/>
      <c r="CV50" s="139"/>
      <c r="CW50" s="139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9"/>
      <c r="DJ50" s="140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9"/>
      <c r="DV50" s="140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3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3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4.5" customHeight="1">
      <c r="A51" s="1"/>
      <c r="B51" s="1"/>
      <c r="C51" s="12"/>
      <c r="D51" s="1"/>
      <c r="E51" s="1"/>
      <c r="F51" s="1"/>
      <c r="G51" s="1"/>
      <c r="H51" s="15"/>
      <c r="I51" s="118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20"/>
      <c r="BB51" s="127"/>
      <c r="BC51" s="128"/>
      <c r="BD51" s="128"/>
      <c r="BE51" s="128"/>
      <c r="BF51" s="128"/>
      <c r="BG51" s="128"/>
      <c r="BH51" s="128"/>
      <c r="BI51" s="129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5"/>
      <c r="CR51" s="138"/>
      <c r="CS51" s="139"/>
      <c r="CT51" s="139"/>
      <c r="CU51" s="139"/>
      <c r="CV51" s="139"/>
      <c r="CW51" s="139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9"/>
      <c r="DJ51" s="140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9"/>
      <c r="DV51" s="140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3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3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4.5" customHeight="1">
      <c r="A52" s="1"/>
      <c r="B52" s="1"/>
      <c r="C52" s="12"/>
      <c r="D52" s="1"/>
      <c r="E52" s="1"/>
      <c r="F52" s="1"/>
      <c r="G52" s="1"/>
      <c r="H52" s="15"/>
      <c r="I52" s="121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3"/>
      <c r="BB52" s="130"/>
      <c r="BC52" s="131"/>
      <c r="BD52" s="131"/>
      <c r="BE52" s="131"/>
      <c r="BF52" s="131"/>
      <c r="BG52" s="131"/>
      <c r="BH52" s="131"/>
      <c r="BI52" s="132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5"/>
      <c r="CR52" s="138"/>
      <c r="CS52" s="139"/>
      <c r="CT52" s="139"/>
      <c r="CU52" s="139"/>
      <c r="CV52" s="139"/>
      <c r="CW52" s="139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9"/>
      <c r="DJ52" s="140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9"/>
      <c r="DV52" s="140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3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3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4.5" customHeight="1">
      <c r="A53" s="1"/>
      <c r="B53" s="1"/>
      <c r="C53" s="12"/>
      <c r="D53" s="1"/>
      <c r="E53" s="1"/>
      <c r="F53" s="1"/>
      <c r="G53" s="1"/>
      <c r="H53" s="15"/>
      <c r="I53" s="115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7"/>
      <c r="BB53" s="124"/>
      <c r="BC53" s="125"/>
      <c r="BD53" s="125"/>
      <c r="BE53" s="125"/>
      <c r="BF53" s="125"/>
      <c r="BG53" s="125"/>
      <c r="BH53" s="125"/>
      <c r="BI53" s="126"/>
      <c r="BJ53" s="133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5"/>
      <c r="CR53" s="136"/>
      <c r="CS53" s="137"/>
      <c r="CT53" s="137"/>
      <c r="CU53" s="137"/>
      <c r="CV53" s="137"/>
      <c r="CW53" s="137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9"/>
      <c r="DJ53" s="140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9"/>
      <c r="DV53" s="140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3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3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4.5" customHeight="1">
      <c r="A54" s="1"/>
      <c r="B54" s="1"/>
      <c r="C54" s="12"/>
      <c r="D54" s="1"/>
      <c r="E54" s="1"/>
      <c r="F54" s="1"/>
      <c r="G54" s="1"/>
      <c r="H54" s="15"/>
      <c r="I54" s="118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20"/>
      <c r="BB54" s="127"/>
      <c r="BC54" s="128"/>
      <c r="BD54" s="128"/>
      <c r="BE54" s="128"/>
      <c r="BF54" s="128"/>
      <c r="BG54" s="128"/>
      <c r="BH54" s="128"/>
      <c r="BI54" s="129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5"/>
      <c r="CR54" s="138"/>
      <c r="CS54" s="139"/>
      <c r="CT54" s="139"/>
      <c r="CU54" s="139"/>
      <c r="CV54" s="139"/>
      <c r="CW54" s="139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9"/>
      <c r="DJ54" s="140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9"/>
      <c r="DV54" s="140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3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3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4.5" customHeight="1">
      <c r="A55" s="1"/>
      <c r="B55" s="1"/>
      <c r="C55" s="12"/>
      <c r="D55" s="1"/>
      <c r="E55" s="1"/>
      <c r="F55" s="1"/>
      <c r="G55" s="1"/>
      <c r="H55" s="15"/>
      <c r="I55" s="11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20"/>
      <c r="BB55" s="127"/>
      <c r="BC55" s="128"/>
      <c r="BD55" s="128"/>
      <c r="BE55" s="128"/>
      <c r="BF55" s="128"/>
      <c r="BG55" s="128"/>
      <c r="BH55" s="128"/>
      <c r="BI55" s="129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5"/>
      <c r="CR55" s="138"/>
      <c r="CS55" s="139"/>
      <c r="CT55" s="139"/>
      <c r="CU55" s="139"/>
      <c r="CV55" s="139"/>
      <c r="CW55" s="139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9"/>
      <c r="DJ55" s="140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9"/>
      <c r="DV55" s="140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3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3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3.75" customHeight="1">
      <c r="A56" s="1"/>
      <c r="B56" s="1"/>
      <c r="C56" s="12"/>
      <c r="D56" s="1"/>
      <c r="E56" s="1"/>
      <c r="F56" s="1"/>
      <c r="G56" s="1"/>
      <c r="H56" s="15"/>
      <c r="I56" s="118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20"/>
      <c r="BB56" s="127"/>
      <c r="BC56" s="128"/>
      <c r="BD56" s="128"/>
      <c r="BE56" s="128"/>
      <c r="BF56" s="128"/>
      <c r="BG56" s="128"/>
      <c r="BH56" s="128"/>
      <c r="BI56" s="129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5"/>
      <c r="CR56" s="138"/>
      <c r="CS56" s="139"/>
      <c r="CT56" s="139"/>
      <c r="CU56" s="139"/>
      <c r="CV56" s="139"/>
      <c r="CW56" s="139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9"/>
      <c r="DJ56" s="140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9"/>
      <c r="DV56" s="140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3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3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4.5" customHeight="1">
      <c r="A57" s="1"/>
      <c r="B57" s="1"/>
      <c r="C57" s="12"/>
      <c r="D57" s="1"/>
      <c r="E57" s="1"/>
      <c r="F57" s="1"/>
      <c r="G57" s="1"/>
      <c r="H57" s="15"/>
      <c r="I57" s="118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20"/>
      <c r="BB57" s="127"/>
      <c r="BC57" s="128"/>
      <c r="BD57" s="128"/>
      <c r="BE57" s="128"/>
      <c r="BF57" s="128"/>
      <c r="BG57" s="128"/>
      <c r="BH57" s="128"/>
      <c r="BI57" s="129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5"/>
      <c r="CR57" s="138"/>
      <c r="CS57" s="139"/>
      <c r="CT57" s="139"/>
      <c r="CU57" s="139"/>
      <c r="CV57" s="139"/>
      <c r="CW57" s="139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9"/>
      <c r="DJ57" s="140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9"/>
      <c r="DV57" s="140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3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3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4.5" customHeight="1">
      <c r="A58" s="1"/>
      <c r="B58" s="1"/>
      <c r="C58" s="12"/>
      <c r="D58" s="1"/>
      <c r="E58" s="1"/>
      <c r="F58" s="1"/>
      <c r="G58" s="1"/>
      <c r="H58" s="15"/>
      <c r="I58" s="121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3"/>
      <c r="BB58" s="130"/>
      <c r="BC58" s="131"/>
      <c r="BD58" s="131"/>
      <c r="BE58" s="131"/>
      <c r="BF58" s="131"/>
      <c r="BG58" s="131"/>
      <c r="BH58" s="131"/>
      <c r="BI58" s="132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5"/>
      <c r="CR58" s="138"/>
      <c r="CS58" s="139"/>
      <c r="CT58" s="139"/>
      <c r="CU58" s="139"/>
      <c r="CV58" s="139"/>
      <c r="CW58" s="139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9"/>
      <c r="DJ58" s="140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9"/>
      <c r="DV58" s="140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3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3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7" customHeight="1">
      <c r="A59" s="1"/>
      <c r="B59" s="1"/>
      <c r="C59" s="12"/>
      <c r="D59" s="1"/>
      <c r="E59" s="1"/>
      <c r="F59" s="1"/>
      <c r="G59" s="1"/>
      <c r="H59" s="15"/>
      <c r="I59" s="104" t="s">
        <v>44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6"/>
      <c r="BB59" s="99"/>
      <c r="BC59" s="100"/>
      <c r="BD59" s="100"/>
      <c r="BE59" s="100"/>
      <c r="BF59" s="100"/>
      <c r="BG59" s="100"/>
      <c r="BH59" s="100"/>
      <c r="BI59" s="107"/>
      <c r="BJ59" s="108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10"/>
      <c r="BX59" s="108"/>
      <c r="BY59" s="109"/>
      <c r="BZ59" s="109"/>
      <c r="CA59" s="109"/>
      <c r="CB59" s="109"/>
      <c r="CC59" s="109"/>
      <c r="CD59" s="109"/>
      <c r="CE59" s="110"/>
      <c r="CF59" s="111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3"/>
      <c r="CS59" s="113"/>
      <c r="CT59" s="113"/>
      <c r="CU59" s="113"/>
      <c r="CV59" s="113"/>
      <c r="CW59" s="114"/>
      <c r="CX59" s="96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8"/>
      <c r="EH59" s="99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1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3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4.5" customHeight="1">
      <c r="A60" s="1"/>
      <c r="B60" s="1"/>
      <c r="C60" s="12"/>
      <c r="D60" s="1"/>
      <c r="E60" s="1"/>
      <c r="F60" s="1"/>
      <c r="G60" s="1"/>
      <c r="H60" s="15"/>
      <c r="I60" s="67" t="s">
        <v>26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9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7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5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9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3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4.5" customHeight="1">
      <c r="A61" s="1"/>
      <c r="B61" s="1"/>
      <c r="C61" s="12"/>
      <c r="D61" s="1"/>
      <c r="E61" s="1"/>
      <c r="F61" s="1"/>
      <c r="G61" s="1"/>
      <c r="H61" s="15"/>
      <c r="I61" s="70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2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9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6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1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3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3.75" customHeight="1">
      <c r="A62" s="1"/>
      <c r="B62" s="1"/>
      <c r="C62" s="12"/>
      <c r="D62" s="1"/>
      <c r="E62" s="1"/>
      <c r="F62" s="1"/>
      <c r="G62" s="1"/>
      <c r="H62" s="15"/>
      <c r="I62" s="70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2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9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6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1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3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4.5" customHeight="1">
      <c r="A63" s="1"/>
      <c r="B63" s="1"/>
      <c r="C63" s="12"/>
      <c r="D63" s="1"/>
      <c r="E63" s="1"/>
      <c r="F63" s="1"/>
      <c r="G63" s="1"/>
      <c r="H63" s="15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2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9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6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1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3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4.5" customHeight="1">
      <c r="A64" s="1"/>
      <c r="B64" s="1"/>
      <c r="C64" s="12"/>
      <c r="D64" s="1"/>
      <c r="E64" s="1"/>
      <c r="F64" s="1"/>
      <c r="G64" s="1"/>
      <c r="H64" s="15"/>
      <c r="I64" s="70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2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9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6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1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3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4.5" customHeight="1">
      <c r="A65" s="1"/>
      <c r="B65" s="1"/>
      <c r="C65" s="12"/>
      <c r="D65" s="1"/>
      <c r="E65" s="1"/>
      <c r="F65" s="1"/>
      <c r="G65" s="1"/>
      <c r="H65" s="15"/>
      <c r="I65" s="73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5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1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7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3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3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4.5" customHeight="1">
      <c r="A66" s="1"/>
      <c r="B66" s="1"/>
      <c r="C66" s="12"/>
      <c r="D66" s="1"/>
      <c r="E66" s="1"/>
      <c r="F66" s="1"/>
      <c r="G66" s="1"/>
      <c r="H66" s="15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3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4.5" customHeight="1">
      <c r="A67" s="1"/>
      <c r="B67" s="1"/>
      <c r="C67" s="12"/>
      <c r="D67" s="1"/>
      <c r="E67" s="1"/>
      <c r="F67" s="1"/>
      <c r="G67" s="1"/>
      <c r="H67" s="15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3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4.5" customHeight="1">
      <c r="A68" s="1"/>
      <c r="B68" s="1"/>
      <c r="C68" s="12"/>
      <c r="D68" s="1"/>
      <c r="E68" s="1"/>
      <c r="F68" s="1"/>
      <c r="G68" s="1"/>
      <c r="H68" s="15"/>
      <c r="I68" s="19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58" t="s">
        <v>7</v>
      </c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3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4.5" customHeight="1">
      <c r="A69" s="1"/>
      <c r="B69" s="1"/>
      <c r="C69" s="12"/>
      <c r="D69" s="1"/>
      <c r="E69" s="1"/>
      <c r="F69" s="1"/>
      <c r="G69" s="1"/>
      <c r="H69" s="15"/>
      <c r="I69" s="19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3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4.5" customHeight="1">
      <c r="A70" s="1"/>
      <c r="B70" s="1"/>
      <c r="C70" s="12"/>
      <c r="D70" s="1"/>
      <c r="E70" s="1"/>
      <c r="F70" s="1"/>
      <c r="G70" s="1"/>
      <c r="H70" s="15"/>
      <c r="I70" s="19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3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4.5" customHeight="1">
      <c r="A71" s="1"/>
      <c r="B71" s="1"/>
      <c r="C71" s="12"/>
      <c r="D71" s="1"/>
      <c r="E71" s="1"/>
      <c r="F71" s="1"/>
      <c r="G71" s="1"/>
      <c r="H71" s="15"/>
      <c r="I71" s="1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3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4.5" customHeight="1">
      <c r="A72" s="1"/>
      <c r="B72" s="1"/>
      <c r="C72" s="12"/>
      <c r="D72" s="1"/>
      <c r="E72" s="1"/>
      <c r="F72" s="1"/>
      <c r="G72" s="1"/>
      <c r="H72" s="15"/>
      <c r="I72" s="19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3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4.5" customHeight="1">
      <c r="A73" s="1"/>
      <c r="B73" s="1"/>
      <c r="C73" s="12"/>
      <c r="D73" s="1"/>
      <c r="E73" s="1"/>
      <c r="F73" s="1"/>
      <c r="G73" s="1"/>
      <c r="H73" s="15"/>
      <c r="I73" s="19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236" t="s">
        <v>43</v>
      </c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15"/>
      <c r="EC73" s="15"/>
      <c r="ED73" s="15"/>
      <c r="EE73" s="15"/>
      <c r="EF73" s="15"/>
      <c r="EG73" s="15"/>
      <c r="EH73" s="15"/>
      <c r="EI73" s="15"/>
      <c r="EJ73" s="15"/>
      <c r="EK73" s="237"/>
      <c r="EL73" s="237"/>
      <c r="EM73" s="237"/>
      <c r="EN73" s="237"/>
      <c r="EO73" s="237"/>
      <c r="EP73" s="237"/>
      <c r="EQ73" s="237"/>
      <c r="ER73" s="237"/>
      <c r="ES73" s="237"/>
      <c r="ET73" s="237"/>
      <c r="EU73" s="237"/>
      <c r="EV73" s="237"/>
      <c r="EW73" s="237"/>
      <c r="EX73" s="237"/>
      <c r="EY73" s="237"/>
      <c r="EZ73" s="237"/>
      <c r="FA73" s="237"/>
      <c r="FB73" s="237"/>
      <c r="FC73" s="237"/>
      <c r="FD73" s="237"/>
      <c r="FE73" s="237"/>
      <c r="FF73" s="237"/>
      <c r="FG73" s="237"/>
      <c r="FH73" s="237"/>
      <c r="FI73" s="237"/>
      <c r="FJ73" s="237"/>
      <c r="FK73" s="237"/>
      <c r="FL73" s="237"/>
      <c r="FM73" s="237"/>
      <c r="FN73" s="237"/>
      <c r="FO73" s="237"/>
      <c r="FP73" s="237"/>
      <c r="FQ73" s="237"/>
      <c r="FR73" s="237"/>
      <c r="FS73" s="237"/>
      <c r="FT73" s="237"/>
      <c r="FU73" s="237"/>
      <c r="FV73" s="237"/>
      <c r="FW73" s="237"/>
      <c r="FX73" s="237"/>
      <c r="FY73" s="237"/>
      <c r="FZ73" s="237"/>
      <c r="GA73" s="237"/>
      <c r="GB73" s="237"/>
      <c r="GC73" s="237"/>
      <c r="GD73" s="237"/>
      <c r="GE73" s="237"/>
      <c r="GF73" s="237"/>
      <c r="GG73" s="237"/>
      <c r="GH73" s="237"/>
      <c r="GI73" s="15"/>
      <c r="GJ73" s="15"/>
      <c r="GK73" s="15"/>
      <c r="GL73" s="15"/>
      <c r="GM73" s="13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4.5" customHeight="1">
      <c r="A74" s="1"/>
      <c r="B74" s="1"/>
      <c r="C74" s="12"/>
      <c r="D74" s="1"/>
      <c r="E74" s="1"/>
      <c r="F74" s="1"/>
      <c r="G74" s="1"/>
      <c r="H74" s="15"/>
      <c r="I74" s="19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52" t="s">
        <v>27</v>
      </c>
      <c r="AL74" s="52"/>
      <c r="AM74" s="52"/>
      <c r="AN74" s="52"/>
      <c r="AO74" s="52"/>
      <c r="AP74" s="52"/>
      <c r="AQ74" s="52"/>
      <c r="AR74" s="52"/>
      <c r="AS74" s="60"/>
      <c r="AT74" s="60"/>
      <c r="AU74" s="60"/>
      <c r="AV74" s="60"/>
      <c r="AW74" s="60"/>
      <c r="AX74" s="60"/>
      <c r="AY74" s="60"/>
      <c r="AZ74" s="60"/>
      <c r="BA74" s="60"/>
      <c r="BB74" s="46" t="s">
        <v>28</v>
      </c>
      <c r="BC74" s="46"/>
      <c r="BD74" s="46"/>
      <c r="BE74" s="61"/>
      <c r="BF74" s="60"/>
      <c r="BG74" s="60"/>
      <c r="BH74" s="60"/>
      <c r="BI74" s="60"/>
      <c r="BJ74" s="60"/>
      <c r="BK74" s="60"/>
      <c r="BL74" s="60"/>
      <c r="BM74" s="46" t="s">
        <v>23</v>
      </c>
      <c r="BN74" s="46"/>
      <c r="BO74" s="46"/>
      <c r="BP74" s="46"/>
      <c r="BQ74" s="60"/>
      <c r="BR74" s="60"/>
      <c r="BS74" s="60"/>
      <c r="BT74" s="60"/>
      <c r="BU74" s="60"/>
      <c r="BV74" s="60"/>
      <c r="BW74" s="60"/>
      <c r="BX74" s="46" t="s">
        <v>29</v>
      </c>
      <c r="BY74" s="46"/>
      <c r="BZ74" s="46"/>
      <c r="CA74" s="46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15"/>
      <c r="EC74" s="15"/>
      <c r="ED74" s="15"/>
      <c r="EE74" s="15"/>
      <c r="EF74" s="15"/>
      <c r="EG74" s="15"/>
      <c r="EH74" s="15"/>
      <c r="EI74" s="15"/>
      <c r="EJ74" s="15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7"/>
      <c r="EZ74" s="237"/>
      <c r="FA74" s="237"/>
      <c r="FB74" s="237"/>
      <c r="FC74" s="237"/>
      <c r="FD74" s="237"/>
      <c r="FE74" s="237"/>
      <c r="FF74" s="237"/>
      <c r="FG74" s="237"/>
      <c r="FH74" s="237"/>
      <c r="FI74" s="237"/>
      <c r="FJ74" s="237"/>
      <c r="FK74" s="237"/>
      <c r="FL74" s="237"/>
      <c r="FM74" s="237"/>
      <c r="FN74" s="237"/>
      <c r="FO74" s="237"/>
      <c r="FP74" s="237"/>
      <c r="FQ74" s="237"/>
      <c r="FR74" s="237"/>
      <c r="FS74" s="237"/>
      <c r="FT74" s="237"/>
      <c r="FU74" s="237"/>
      <c r="FV74" s="237"/>
      <c r="FW74" s="237"/>
      <c r="FX74" s="237"/>
      <c r="FY74" s="237"/>
      <c r="FZ74" s="237"/>
      <c r="GA74" s="237"/>
      <c r="GB74" s="237"/>
      <c r="GC74" s="237"/>
      <c r="GD74" s="237"/>
      <c r="GE74" s="237"/>
      <c r="GF74" s="237"/>
      <c r="GG74" s="237"/>
      <c r="GH74" s="237"/>
      <c r="GI74" s="15"/>
      <c r="GJ74" s="15"/>
      <c r="GK74" s="15"/>
      <c r="GL74" s="15"/>
      <c r="GM74" s="13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4.5" customHeight="1">
      <c r="A75" s="1"/>
      <c r="B75" s="1"/>
      <c r="C75" s="12"/>
      <c r="D75" s="1"/>
      <c r="E75" s="1"/>
      <c r="F75" s="1"/>
      <c r="G75" s="1"/>
      <c r="H75" s="15"/>
      <c r="I75" s="1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52"/>
      <c r="AL75" s="52"/>
      <c r="AM75" s="52"/>
      <c r="AN75" s="52"/>
      <c r="AO75" s="52"/>
      <c r="AP75" s="52"/>
      <c r="AQ75" s="52"/>
      <c r="AR75" s="52"/>
      <c r="AS75" s="60"/>
      <c r="AT75" s="60"/>
      <c r="AU75" s="60"/>
      <c r="AV75" s="60"/>
      <c r="AW75" s="60"/>
      <c r="AX75" s="60"/>
      <c r="AY75" s="60"/>
      <c r="AZ75" s="60"/>
      <c r="BA75" s="60"/>
      <c r="BB75" s="46"/>
      <c r="BC75" s="46"/>
      <c r="BD75" s="46"/>
      <c r="BE75" s="61"/>
      <c r="BF75" s="60"/>
      <c r="BG75" s="60"/>
      <c r="BH75" s="60"/>
      <c r="BI75" s="60"/>
      <c r="BJ75" s="60"/>
      <c r="BK75" s="60"/>
      <c r="BL75" s="60"/>
      <c r="BM75" s="46"/>
      <c r="BN75" s="46"/>
      <c r="BO75" s="46"/>
      <c r="BP75" s="46"/>
      <c r="BQ75" s="60"/>
      <c r="BR75" s="60"/>
      <c r="BS75" s="60"/>
      <c r="BT75" s="60"/>
      <c r="BU75" s="60"/>
      <c r="BV75" s="60"/>
      <c r="BW75" s="60"/>
      <c r="BX75" s="46"/>
      <c r="BY75" s="46"/>
      <c r="BZ75" s="46"/>
      <c r="CA75" s="46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15"/>
      <c r="EC75" s="15"/>
      <c r="ED75" s="15"/>
      <c r="EE75" s="15"/>
      <c r="EF75" s="15"/>
      <c r="EG75" s="15"/>
      <c r="EH75" s="15"/>
      <c r="EI75" s="15"/>
      <c r="EJ75" s="15"/>
      <c r="EK75" s="237"/>
      <c r="EL75" s="237"/>
      <c r="EM75" s="237"/>
      <c r="EN75" s="237"/>
      <c r="EO75" s="237"/>
      <c r="EP75" s="237"/>
      <c r="EQ75" s="237"/>
      <c r="ER75" s="237"/>
      <c r="ES75" s="237"/>
      <c r="ET75" s="237"/>
      <c r="EU75" s="237"/>
      <c r="EV75" s="237"/>
      <c r="EW75" s="237"/>
      <c r="EX75" s="237"/>
      <c r="EY75" s="237"/>
      <c r="EZ75" s="237"/>
      <c r="FA75" s="237"/>
      <c r="FB75" s="237"/>
      <c r="FC75" s="237"/>
      <c r="FD75" s="237"/>
      <c r="FE75" s="237"/>
      <c r="FF75" s="237"/>
      <c r="FG75" s="237"/>
      <c r="FH75" s="237"/>
      <c r="FI75" s="237"/>
      <c r="FJ75" s="237"/>
      <c r="FK75" s="237"/>
      <c r="FL75" s="237"/>
      <c r="FM75" s="237"/>
      <c r="FN75" s="237"/>
      <c r="FO75" s="237"/>
      <c r="FP75" s="237"/>
      <c r="FQ75" s="237"/>
      <c r="FR75" s="237"/>
      <c r="FS75" s="237"/>
      <c r="FT75" s="237"/>
      <c r="FU75" s="237"/>
      <c r="FV75" s="237"/>
      <c r="FW75" s="237"/>
      <c r="FX75" s="237"/>
      <c r="FY75" s="237"/>
      <c r="FZ75" s="237"/>
      <c r="GA75" s="237"/>
      <c r="GB75" s="237"/>
      <c r="GC75" s="237"/>
      <c r="GD75" s="237"/>
      <c r="GE75" s="237"/>
      <c r="GF75" s="237"/>
      <c r="GG75" s="237"/>
      <c r="GH75" s="237"/>
      <c r="GI75" s="15"/>
      <c r="GJ75" s="15"/>
      <c r="GK75" s="15"/>
      <c r="GL75" s="15"/>
      <c r="GM75" s="13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4.5" customHeight="1">
      <c r="A76" s="1"/>
      <c r="B76" s="1"/>
      <c r="C76" s="12"/>
      <c r="D76" s="1"/>
      <c r="E76" s="1"/>
      <c r="F76" s="1"/>
      <c r="G76" s="1"/>
      <c r="H76" s="15"/>
      <c r="I76" s="19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52"/>
      <c r="AL76" s="52"/>
      <c r="AM76" s="52"/>
      <c r="AN76" s="52"/>
      <c r="AO76" s="52"/>
      <c r="AP76" s="52"/>
      <c r="AQ76" s="52"/>
      <c r="AR76" s="52"/>
      <c r="AS76" s="60"/>
      <c r="AT76" s="60"/>
      <c r="AU76" s="60"/>
      <c r="AV76" s="60"/>
      <c r="AW76" s="60"/>
      <c r="AX76" s="60"/>
      <c r="AY76" s="60"/>
      <c r="AZ76" s="60"/>
      <c r="BA76" s="60"/>
      <c r="BB76" s="46"/>
      <c r="BC76" s="46"/>
      <c r="BD76" s="46"/>
      <c r="BE76" s="61"/>
      <c r="BF76" s="60"/>
      <c r="BG76" s="60"/>
      <c r="BH76" s="60"/>
      <c r="BI76" s="60"/>
      <c r="BJ76" s="60"/>
      <c r="BK76" s="60"/>
      <c r="BL76" s="60"/>
      <c r="BM76" s="46"/>
      <c r="BN76" s="46"/>
      <c r="BO76" s="46"/>
      <c r="BP76" s="46"/>
      <c r="BQ76" s="60"/>
      <c r="BR76" s="60"/>
      <c r="BS76" s="60"/>
      <c r="BT76" s="60"/>
      <c r="BU76" s="60"/>
      <c r="BV76" s="60"/>
      <c r="BW76" s="60"/>
      <c r="BX76" s="46"/>
      <c r="BY76" s="46"/>
      <c r="BZ76" s="46"/>
      <c r="CA76" s="46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3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4.5" customHeight="1">
      <c r="A77" s="1"/>
      <c r="B77" s="1"/>
      <c r="C77" s="12"/>
      <c r="D77" s="1"/>
      <c r="E77" s="1"/>
      <c r="F77" s="1"/>
      <c r="G77" s="1"/>
      <c r="H77" s="15"/>
      <c r="I77" s="1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52"/>
      <c r="AL77" s="52"/>
      <c r="AM77" s="52"/>
      <c r="AN77" s="52"/>
      <c r="AO77" s="52"/>
      <c r="AP77" s="52"/>
      <c r="AQ77" s="52"/>
      <c r="AR77" s="52"/>
      <c r="AS77" s="60"/>
      <c r="AT77" s="60"/>
      <c r="AU77" s="60"/>
      <c r="AV77" s="60"/>
      <c r="AW77" s="60"/>
      <c r="AX77" s="60"/>
      <c r="AY77" s="60"/>
      <c r="AZ77" s="60"/>
      <c r="BA77" s="60"/>
      <c r="BB77" s="46"/>
      <c r="BC77" s="46"/>
      <c r="BD77" s="46"/>
      <c r="BE77" s="61"/>
      <c r="BF77" s="60"/>
      <c r="BG77" s="60"/>
      <c r="BH77" s="60"/>
      <c r="BI77" s="60"/>
      <c r="BJ77" s="60"/>
      <c r="BK77" s="60"/>
      <c r="BL77" s="60"/>
      <c r="BM77" s="46"/>
      <c r="BN77" s="46"/>
      <c r="BO77" s="46"/>
      <c r="BP77" s="46"/>
      <c r="BQ77" s="60"/>
      <c r="BR77" s="60"/>
      <c r="BS77" s="60"/>
      <c r="BT77" s="60"/>
      <c r="BU77" s="60"/>
      <c r="BV77" s="60"/>
      <c r="BW77" s="60"/>
      <c r="BX77" s="46"/>
      <c r="BY77" s="46"/>
      <c r="BZ77" s="46"/>
      <c r="CA77" s="46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52" t="s">
        <v>30</v>
      </c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15"/>
      <c r="EC77" s="15"/>
      <c r="ED77" s="15"/>
      <c r="EE77" s="15"/>
      <c r="EF77" s="15"/>
      <c r="EG77" s="15"/>
      <c r="EH77" s="15"/>
      <c r="EI77" s="15"/>
      <c r="EJ77" s="15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15"/>
      <c r="GJ77" s="15"/>
      <c r="GK77" s="15"/>
      <c r="GL77" s="15"/>
      <c r="GM77" s="13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4.5" customHeight="1">
      <c r="A78" s="1"/>
      <c r="B78" s="1"/>
      <c r="C78" s="12"/>
      <c r="D78" s="1"/>
      <c r="E78" s="1"/>
      <c r="F78" s="1"/>
      <c r="G78" s="1"/>
      <c r="H78" s="15"/>
      <c r="I78" s="19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52"/>
      <c r="AL78" s="52"/>
      <c r="AM78" s="52"/>
      <c r="AN78" s="52"/>
      <c r="AO78" s="52"/>
      <c r="AP78" s="52"/>
      <c r="AQ78" s="52"/>
      <c r="AR78" s="52"/>
      <c r="AS78" s="60"/>
      <c r="AT78" s="60"/>
      <c r="AU78" s="60"/>
      <c r="AV78" s="60"/>
      <c r="AW78" s="60"/>
      <c r="AX78" s="60"/>
      <c r="AY78" s="60"/>
      <c r="AZ78" s="60"/>
      <c r="BA78" s="60"/>
      <c r="BB78" s="46"/>
      <c r="BC78" s="46"/>
      <c r="BD78" s="46"/>
      <c r="BE78" s="61"/>
      <c r="BF78" s="60"/>
      <c r="BG78" s="60"/>
      <c r="BH78" s="60"/>
      <c r="BI78" s="60"/>
      <c r="BJ78" s="60"/>
      <c r="BK78" s="60"/>
      <c r="BL78" s="60"/>
      <c r="BM78" s="46"/>
      <c r="BN78" s="46"/>
      <c r="BO78" s="46"/>
      <c r="BP78" s="46"/>
      <c r="BQ78" s="60"/>
      <c r="BR78" s="60"/>
      <c r="BS78" s="60"/>
      <c r="BT78" s="60"/>
      <c r="BU78" s="60"/>
      <c r="BV78" s="60"/>
      <c r="BW78" s="60"/>
      <c r="BX78" s="46"/>
      <c r="BY78" s="46"/>
      <c r="BZ78" s="46"/>
      <c r="CA78" s="46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15"/>
      <c r="EC78" s="15"/>
      <c r="ED78" s="15"/>
      <c r="EE78" s="15"/>
      <c r="EF78" s="15"/>
      <c r="EG78" s="15"/>
      <c r="EH78" s="15"/>
      <c r="EI78" s="15"/>
      <c r="EJ78" s="15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15"/>
      <c r="GJ78" s="15"/>
      <c r="GK78" s="15"/>
      <c r="GL78" s="15"/>
      <c r="GM78" s="13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4.5" customHeight="1">
      <c r="A79" s="1"/>
      <c r="B79" s="1"/>
      <c r="C79" s="12"/>
      <c r="D79" s="1"/>
      <c r="E79" s="1"/>
      <c r="F79" s="1"/>
      <c r="G79" s="1"/>
      <c r="H79" s="15"/>
      <c r="I79" s="1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15"/>
      <c r="EC79" s="15"/>
      <c r="ED79" s="15"/>
      <c r="EE79" s="15"/>
      <c r="EF79" s="15"/>
      <c r="EG79" s="15"/>
      <c r="EH79" s="15"/>
      <c r="EI79" s="15"/>
      <c r="EJ79" s="15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15"/>
      <c r="GJ79" s="15"/>
      <c r="GK79" s="15"/>
      <c r="GL79" s="15"/>
      <c r="GM79" s="13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4.5" customHeight="1">
      <c r="A80" s="1"/>
      <c r="B80" s="1"/>
      <c r="C80" s="12"/>
      <c r="D80" s="1"/>
      <c r="E80" s="1"/>
      <c r="F80" s="1"/>
      <c r="G80" s="1"/>
      <c r="H80" s="15"/>
      <c r="I80" s="1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63" t="s">
        <v>34</v>
      </c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3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4.5" customHeight="1">
      <c r="A81" s="1"/>
      <c r="B81" s="1"/>
      <c r="C81" s="12"/>
      <c r="D81" s="1"/>
      <c r="E81" s="1"/>
      <c r="F81" s="1"/>
      <c r="G81" s="1"/>
      <c r="H81" s="15"/>
      <c r="I81" s="1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52" t="s">
        <v>35</v>
      </c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15"/>
      <c r="EC81" s="15"/>
      <c r="ED81" s="15"/>
      <c r="EE81" s="15"/>
      <c r="EF81" s="15"/>
      <c r="EG81" s="15"/>
      <c r="EH81" s="15"/>
      <c r="EI81" s="15"/>
      <c r="EJ81" s="15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3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4.5" customHeight="1">
      <c r="A82" s="1"/>
      <c r="B82" s="1"/>
      <c r="C82" s="12"/>
      <c r="D82" s="1"/>
      <c r="E82" s="1"/>
      <c r="F82" s="1"/>
      <c r="G82" s="1"/>
      <c r="H82" s="15"/>
      <c r="I82" s="19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15"/>
      <c r="EC82" s="15"/>
      <c r="ED82" s="15"/>
      <c r="EE82" s="15"/>
      <c r="EF82" s="15"/>
      <c r="EG82" s="15"/>
      <c r="EH82" s="15"/>
      <c r="EI82" s="15"/>
      <c r="EJ82" s="15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3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4.5" customHeight="1">
      <c r="A83" s="1"/>
      <c r="B83" s="1"/>
      <c r="C83" s="12"/>
      <c r="D83" s="1"/>
      <c r="E83" s="1"/>
      <c r="F83" s="1"/>
      <c r="G83" s="1"/>
      <c r="H83" s="15"/>
      <c r="I83" s="1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15"/>
      <c r="EC83" s="15"/>
      <c r="ED83" s="15"/>
      <c r="EE83" s="15"/>
      <c r="EF83" s="15"/>
      <c r="EG83" s="15"/>
      <c r="EH83" s="15"/>
      <c r="EI83" s="15"/>
      <c r="EJ83" s="15"/>
      <c r="EK83" s="54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46" t="s">
        <v>36</v>
      </c>
      <c r="GD83" s="46"/>
      <c r="GE83" s="46"/>
      <c r="GF83" s="46"/>
      <c r="GG83" s="15"/>
      <c r="GH83" s="15"/>
      <c r="GI83" s="15"/>
      <c r="GJ83" s="15"/>
      <c r="GK83" s="15"/>
      <c r="GL83" s="15"/>
      <c r="GM83" s="13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4.5" customHeight="1">
      <c r="A84" s="1"/>
      <c r="B84" s="1"/>
      <c r="C84" s="12"/>
      <c r="D84" s="1"/>
      <c r="E84" s="1"/>
      <c r="F84" s="1"/>
      <c r="G84" s="1"/>
      <c r="H84" s="15"/>
      <c r="I84" s="1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239" t="s">
        <v>37</v>
      </c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15"/>
      <c r="BJ84" s="15"/>
      <c r="BK84" s="49" t="s">
        <v>39</v>
      </c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46"/>
      <c r="GD84" s="46"/>
      <c r="GE84" s="46"/>
      <c r="GF84" s="46"/>
      <c r="GG84" s="15"/>
      <c r="GH84" s="15"/>
      <c r="GI84" s="15"/>
      <c r="GJ84" s="15"/>
      <c r="GK84" s="15"/>
      <c r="GL84" s="15"/>
      <c r="GM84" s="13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4.5" customHeight="1">
      <c r="A85" s="1"/>
      <c r="B85" s="1"/>
      <c r="C85" s="12"/>
      <c r="D85" s="1"/>
      <c r="E85" s="1"/>
      <c r="F85" s="1"/>
      <c r="G85" s="1"/>
      <c r="H85" s="15"/>
      <c r="I85" s="1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15"/>
      <c r="BJ85" s="15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46"/>
      <c r="GD85" s="46"/>
      <c r="GE85" s="46"/>
      <c r="GF85" s="46"/>
      <c r="GG85" s="15"/>
      <c r="GH85" s="15"/>
      <c r="GI85" s="15"/>
      <c r="GJ85" s="15"/>
      <c r="GK85" s="15"/>
      <c r="GL85" s="15"/>
      <c r="GM85" s="13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4.5" customHeight="1">
      <c r="A86" s="1"/>
      <c r="B86" s="1"/>
      <c r="C86" s="12"/>
      <c r="D86" s="1"/>
      <c r="E86" s="1"/>
      <c r="F86" s="1"/>
      <c r="G86" s="1"/>
      <c r="H86" s="15"/>
      <c r="I86" s="1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15"/>
      <c r="BJ86" s="15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3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4.5" customHeight="1">
      <c r="A87" s="1"/>
      <c r="B87" s="1"/>
      <c r="C87" s="12"/>
      <c r="D87" s="1"/>
      <c r="E87" s="1"/>
      <c r="F87" s="1"/>
      <c r="G87" s="1"/>
      <c r="H87" s="15"/>
      <c r="I87" s="1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15"/>
      <c r="BJ87" s="15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3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4.5" customHeight="1">
      <c r="A88" s="1"/>
      <c r="B88" s="1"/>
      <c r="C88" s="12"/>
      <c r="D88" s="1"/>
      <c r="E88" s="1"/>
      <c r="F88" s="1"/>
      <c r="G88" s="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3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4.5" customHeight="1">
      <c r="A89" s="1"/>
      <c r="B89" s="1"/>
      <c r="C89" s="12"/>
      <c r="D89" s="1"/>
      <c r="E89" s="1"/>
      <c r="F89" s="1"/>
      <c r="G89" s="1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3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4.5" customHeight="1">
      <c r="A90" s="1"/>
      <c r="B90" s="13"/>
      <c r="C90" s="1"/>
      <c r="D90" s="1"/>
      <c r="E90" s="1"/>
      <c r="F90" s="1"/>
      <c r="G90" s="1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3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" customFormat="1" ht="4.5" customHeight="1">
      <c r="A91" s="14"/>
      <c r="B91" s="26"/>
      <c r="C91" s="14"/>
      <c r="D91" s="14"/>
      <c r="E91" s="14"/>
      <c r="F91" s="14"/>
      <c r="G91" s="14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26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4" customFormat="1" ht="4.5" customHeight="1">
      <c r="A92" s="14"/>
      <c r="B92" s="26"/>
      <c r="C92" s="14"/>
      <c r="D92" s="14"/>
      <c r="E92" s="14"/>
      <c r="F92" s="14"/>
      <c r="G92" s="14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26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4" customFormat="1" ht="4.5" customHeight="1">
      <c r="A93" s="14"/>
      <c r="B93" s="26"/>
      <c r="C93" s="14"/>
      <c r="D93" s="14"/>
      <c r="E93" s="14"/>
      <c r="F93" s="14"/>
      <c r="G93" s="14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26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4" customFormat="1" ht="4.5" customHeight="1">
      <c r="A94" s="14"/>
      <c r="B94" s="26"/>
      <c r="C94" s="14"/>
      <c r="D94" s="14"/>
      <c r="E94" s="14"/>
      <c r="F94" s="14"/>
      <c r="G94" s="14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26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3" customFormat="1" ht="4.5" customHeight="1">
      <c r="A95" s="1"/>
      <c r="B95" s="13"/>
      <c r="C95" s="1"/>
      <c r="D95" s="1"/>
      <c r="E95" s="1"/>
      <c r="F95" s="1"/>
      <c r="G95" s="1"/>
      <c r="H95" s="15"/>
      <c r="I95" s="19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3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4.5" customHeight="1">
      <c r="A96" s="1"/>
      <c r="B96" s="13"/>
      <c r="C96" s="1"/>
      <c r="D96" s="1"/>
      <c r="E96" s="1"/>
      <c r="F96" s="1"/>
      <c r="G96" s="1"/>
      <c r="H96" s="15"/>
      <c r="I96" s="19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3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4.5" customHeight="1">
      <c r="A97" s="1"/>
      <c r="B97" s="13"/>
      <c r="C97" s="1"/>
      <c r="D97" s="1"/>
      <c r="E97" s="1"/>
      <c r="F97" s="1"/>
      <c r="G97" s="1"/>
      <c r="H97" s="15"/>
      <c r="I97" s="19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3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4.5" customHeight="1">
      <c r="A98" s="1"/>
      <c r="B98" s="13"/>
      <c r="C98" s="1"/>
      <c r="D98" s="1"/>
      <c r="E98" s="1"/>
      <c r="F98" s="1"/>
      <c r="G98" s="1"/>
      <c r="H98" s="3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15"/>
      <c r="V98" s="15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21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3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4.5" customHeight="1">
      <c r="A99" s="1"/>
      <c r="B99" s="13"/>
      <c r="C99" s="1"/>
      <c r="D99" s="1"/>
      <c r="E99" s="1"/>
      <c r="F99" s="1"/>
      <c r="G99" s="1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15"/>
      <c r="V99" s="15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3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4.5" customHeight="1">
      <c r="A100" s="1"/>
      <c r="B100" s="13"/>
      <c r="C100" s="1"/>
      <c r="D100" s="1"/>
      <c r="E100" s="1"/>
      <c r="F100" s="1"/>
      <c r="G100" s="1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3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4.5" customHeight="1">
      <c r="A101" s="1"/>
      <c r="B101" s="13"/>
      <c r="C101" s="1"/>
      <c r="D101" s="1"/>
      <c r="E101" s="1"/>
      <c r="F101" s="1"/>
      <c r="G101" s="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3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4.5" customHeight="1">
      <c r="A102" s="1"/>
      <c r="B102" s="13"/>
      <c r="C102" s="1"/>
      <c r="D102" s="1"/>
      <c r="E102" s="1"/>
      <c r="F102" s="1"/>
      <c r="G102" s="1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16"/>
      <c r="BW102" s="16"/>
      <c r="BX102" s="16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3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4.5" customHeight="1">
      <c r="A103" s="1"/>
      <c r="B103" s="13"/>
      <c r="C103" s="1"/>
      <c r="D103" s="1"/>
      <c r="E103" s="1"/>
      <c r="F103" s="1"/>
      <c r="G103" s="1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16"/>
      <c r="BW103" s="16"/>
      <c r="BX103" s="16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21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3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4.5" customHeight="1">
      <c r="A104" s="1"/>
      <c r="B104" s="13"/>
      <c r="C104" s="1"/>
      <c r="D104" s="1"/>
      <c r="E104" s="1"/>
      <c r="F104" s="1"/>
      <c r="G104" s="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28"/>
      <c r="CC104" s="20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29"/>
      <c r="DN104" s="15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9"/>
      <c r="EY104" s="19"/>
      <c r="EZ104" s="19"/>
      <c r="FA104" s="19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3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4.5" customHeight="1">
      <c r="A105" s="1"/>
      <c r="B105" s="13"/>
      <c r="C105" s="1"/>
      <c r="D105" s="1"/>
      <c r="E105" s="1"/>
      <c r="F105" s="1"/>
      <c r="G105" s="1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29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29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9"/>
      <c r="EY105" s="19"/>
      <c r="EZ105" s="19"/>
      <c r="FA105" s="19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3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4.5" customHeight="1">
      <c r="A106" s="1"/>
      <c r="B106" s="13"/>
      <c r="C106" s="30"/>
      <c r="D106" s="31"/>
      <c r="E106" s="31"/>
      <c r="F106" s="31"/>
      <c r="G106" s="3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3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45"/>
      <c r="EY106" s="45"/>
      <c r="EZ106" s="45"/>
      <c r="FA106" s="45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2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4.5" customHeight="1">
      <c r="A107" s="1"/>
      <c r="B107" s="1"/>
      <c r="C107" s="1"/>
      <c r="D107" s="1"/>
      <c r="E107" s="1"/>
      <c r="F107" s="1"/>
      <c r="G107" s="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29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29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4.5" customHeight="1">
      <c r="A108" s="1"/>
      <c r="B108" s="1"/>
      <c r="C108" s="1"/>
      <c r="D108" s="1"/>
      <c r="E108" s="1"/>
      <c r="F108" s="1"/>
      <c r="G108" s="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9"/>
      <c r="AQ108" s="19"/>
      <c r="AR108" s="19"/>
      <c r="AS108" s="19"/>
      <c r="AT108" s="19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19"/>
      <c r="BJ108" s="1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21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4.5" customHeight="1">
      <c r="A109" s="1"/>
      <c r="B109" s="1"/>
      <c r="C109" s="1"/>
      <c r="D109" s="1"/>
      <c r="E109" s="1"/>
      <c r="F109" s="1"/>
      <c r="G109" s="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9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5"/>
      <c r="EC109" s="15"/>
      <c r="ED109" s="15"/>
      <c r="EE109" s="15"/>
      <c r="EF109" s="15"/>
      <c r="EG109" s="15"/>
      <c r="EH109" s="15"/>
      <c r="EI109" s="15"/>
      <c r="EJ109" s="15"/>
      <c r="EK109" s="38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15"/>
      <c r="GD109" s="19"/>
      <c r="GE109" s="19"/>
      <c r="GF109" s="19"/>
      <c r="GG109" s="19"/>
      <c r="GH109" s="15"/>
      <c r="GI109" s="15"/>
      <c r="GJ109" s="15"/>
      <c r="GK109" s="15"/>
      <c r="GL109" s="15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4.5" customHeight="1">
      <c r="A110" s="1"/>
      <c r="B110" s="1"/>
      <c r="C110" s="1"/>
      <c r="D110" s="1"/>
      <c r="E110" s="1"/>
      <c r="F110" s="1"/>
      <c r="G110" s="1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5"/>
      <c r="EC110" s="15"/>
      <c r="ED110" s="15"/>
      <c r="EE110" s="15"/>
      <c r="EF110" s="15"/>
      <c r="EG110" s="15"/>
      <c r="EH110" s="15"/>
      <c r="EI110" s="15"/>
      <c r="EJ110" s="15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15"/>
      <c r="GD110" s="19"/>
      <c r="GE110" s="19"/>
      <c r="GF110" s="19"/>
      <c r="GG110" s="19"/>
      <c r="GH110" s="15"/>
      <c r="GI110" s="15"/>
      <c r="GJ110" s="15"/>
      <c r="GK110" s="15"/>
      <c r="GL110" s="15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4.5" customHeight="1">
      <c r="A111" s="1"/>
      <c r="B111" s="1"/>
      <c r="C111" s="1"/>
      <c r="D111" s="1"/>
      <c r="E111" s="1"/>
      <c r="F111" s="1"/>
      <c r="G111" s="1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5"/>
      <c r="EC111" s="15"/>
      <c r="ED111" s="15"/>
      <c r="EE111" s="15"/>
      <c r="EF111" s="15"/>
      <c r="EG111" s="15"/>
      <c r="EH111" s="15"/>
      <c r="EI111" s="15"/>
      <c r="EJ111" s="15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15"/>
      <c r="GD111" s="19"/>
      <c r="GE111" s="19"/>
      <c r="GF111" s="19"/>
      <c r="GG111" s="19"/>
      <c r="GH111" s="15"/>
      <c r="GI111" s="15"/>
      <c r="GJ111" s="15"/>
      <c r="GK111" s="15"/>
      <c r="GL111" s="15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4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5" customFormat="1" ht="4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</sheetData>
  <sheetProtection selectLockedCells="1"/>
  <mergeCells count="124">
    <mergeCell ref="AP84:BH87"/>
    <mergeCell ref="BC6:EC10"/>
    <mergeCell ref="O13:AA21"/>
    <mergeCell ref="AB13:AG14"/>
    <mergeCell ref="AH13:AM14"/>
    <mergeCell ref="AN13:AS14"/>
    <mergeCell ref="AT13:AY14"/>
    <mergeCell ref="AZ13:BE14"/>
    <mergeCell ref="BF13:BK14"/>
    <mergeCell ref="BL13:BQ14"/>
    <mergeCell ref="BR13:BW14"/>
    <mergeCell ref="BX13:CC14"/>
    <mergeCell ref="CD13:CI14"/>
    <mergeCell ref="AB15:AG21"/>
    <mergeCell ref="AH15:AM21"/>
    <mergeCell ref="AN15:AS21"/>
    <mergeCell ref="AT15:AY21"/>
    <mergeCell ref="AZ15:BE21"/>
    <mergeCell ref="BF15:BK21"/>
    <mergeCell ref="BL15:BQ21"/>
    <mergeCell ref="BR15:BW21"/>
    <mergeCell ref="BX15:CC21"/>
    <mergeCell ref="CD15:CI21"/>
    <mergeCell ref="CN18:EH20"/>
    <mergeCell ref="I23:BA28"/>
    <mergeCell ref="BB23:BI28"/>
    <mergeCell ref="BJ23:BW28"/>
    <mergeCell ref="BX23:CE28"/>
    <mergeCell ref="CF23:CW28"/>
    <mergeCell ref="CX23:EG28"/>
    <mergeCell ref="EH23:FH28"/>
    <mergeCell ref="FK23:FQ28"/>
    <mergeCell ref="FR23:GL28"/>
    <mergeCell ref="I29:BA34"/>
    <mergeCell ref="BB29:BI34"/>
    <mergeCell ref="BJ29:BW34"/>
    <mergeCell ref="BX29:CE34"/>
    <mergeCell ref="CF29:CQ30"/>
    <mergeCell ref="CR29:CW30"/>
    <mergeCell ref="CX29:DI30"/>
    <mergeCell ref="DJ29:DU30"/>
    <mergeCell ref="DV29:EG30"/>
    <mergeCell ref="EH29:FH34"/>
    <mergeCell ref="FK29:FQ34"/>
    <mergeCell ref="FR29:GL34"/>
    <mergeCell ref="CF31:CQ34"/>
    <mergeCell ref="CR31:CW34"/>
    <mergeCell ref="CX31:DI34"/>
    <mergeCell ref="DJ31:DU34"/>
    <mergeCell ref="DV31:EG34"/>
    <mergeCell ref="I35:BA40"/>
    <mergeCell ref="BB35:BI40"/>
    <mergeCell ref="BJ35:BW40"/>
    <mergeCell ref="BX35:CE40"/>
    <mergeCell ref="CF35:CQ40"/>
    <mergeCell ref="CR35:CW40"/>
    <mergeCell ref="CX35:DI40"/>
    <mergeCell ref="DJ35:DU40"/>
    <mergeCell ref="DV35:EG40"/>
    <mergeCell ref="EH35:FH40"/>
    <mergeCell ref="I41:BA46"/>
    <mergeCell ref="BB41:BI46"/>
    <mergeCell ref="BJ41:BW46"/>
    <mergeCell ref="BX41:CE46"/>
    <mergeCell ref="CF41:CQ46"/>
    <mergeCell ref="CR41:CW46"/>
    <mergeCell ref="CX41:DI46"/>
    <mergeCell ref="DJ41:DU46"/>
    <mergeCell ref="DV41:EG46"/>
    <mergeCell ref="EH41:FH46"/>
    <mergeCell ref="I47:BA52"/>
    <mergeCell ref="BB47:BI52"/>
    <mergeCell ref="BJ47:BW52"/>
    <mergeCell ref="BX47:CE52"/>
    <mergeCell ref="CF47:CQ52"/>
    <mergeCell ref="CR47:CW52"/>
    <mergeCell ref="CX47:DI52"/>
    <mergeCell ref="DJ47:DU52"/>
    <mergeCell ref="DV47:EG52"/>
    <mergeCell ref="EH47:FH52"/>
    <mergeCell ref="I53:BA58"/>
    <mergeCell ref="BB53:BI58"/>
    <mergeCell ref="BJ53:BW58"/>
    <mergeCell ref="BX53:CE58"/>
    <mergeCell ref="CF53:CQ58"/>
    <mergeCell ref="CR53:CW58"/>
    <mergeCell ref="CX53:DI58"/>
    <mergeCell ref="DJ53:DU58"/>
    <mergeCell ref="DV53:EG58"/>
    <mergeCell ref="EH53:FH58"/>
    <mergeCell ref="I59:BA59"/>
    <mergeCell ref="BB59:BI59"/>
    <mergeCell ref="BJ59:BW59"/>
    <mergeCell ref="BX59:CE59"/>
    <mergeCell ref="CF59:CQ59"/>
    <mergeCell ref="CR59:CW59"/>
    <mergeCell ref="CX59:DI59"/>
    <mergeCell ref="DJ59:DU59"/>
    <mergeCell ref="DV59:EG59"/>
    <mergeCell ref="EH59:FH59"/>
    <mergeCell ref="I60:CW65"/>
    <mergeCell ref="CX60:DI65"/>
    <mergeCell ref="DJ60:DU65"/>
    <mergeCell ref="DV60:EG65"/>
    <mergeCell ref="EH60:FH65"/>
    <mergeCell ref="W68:BS73"/>
    <mergeCell ref="DO73:EA75"/>
    <mergeCell ref="EK73:GH75"/>
    <mergeCell ref="AK74:AR78"/>
    <mergeCell ref="AS74:BA78"/>
    <mergeCell ref="BB74:BE78"/>
    <mergeCell ref="BF74:BL78"/>
    <mergeCell ref="BM74:BP78"/>
    <mergeCell ref="BQ74:BW78"/>
    <mergeCell ref="BX74:CA78"/>
    <mergeCell ref="DO77:EA79"/>
    <mergeCell ref="EK77:GH79"/>
    <mergeCell ref="AP80:BU82"/>
    <mergeCell ref="EK80:FY82"/>
    <mergeCell ref="DO81:EA83"/>
    <mergeCell ref="EK83:FA85"/>
    <mergeCell ref="FB83:GB85"/>
    <mergeCell ref="GC83:GF85"/>
    <mergeCell ref="BK84:CX87"/>
  </mergeCells>
  <printOptions/>
  <pageMargins left="0.78" right="0.26" top="0.53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水道局 計画課</cp:lastModifiedBy>
  <cp:lastPrinted>2024-04-02T05:56:59Z</cp:lastPrinted>
  <dcterms:created xsi:type="dcterms:W3CDTF">2009-02-09T01:41:30Z</dcterms:created>
  <dcterms:modified xsi:type="dcterms:W3CDTF">2024-04-02T05:57:05Z</dcterms:modified>
  <cp:category/>
  <cp:version/>
  <cp:contentType/>
  <cp:contentStatus/>
</cp:coreProperties>
</file>